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offrey\Downloads\"/>
    </mc:Choice>
  </mc:AlternateContent>
  <xr:revisionPtr revIDLastSave="0" documentId="13_ncr:1_{586324C9-80C7-433D-9917-C61D190D8C55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BILAN modèle français" sheetId="1" r:id="rId1"/>
    <sheet name="BILAN modèle nord-américai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2" l="1"/>
  <c r="G32" i="2"/>
  <c r="F32" i="2"/>
  <c r="E32" i="2"/>
  <c r="H27" i="2"/>
  <c r="G27" i="2"/>
  <c r="F27" i="2"/>
  <c r="E27" i="2"/>
  <c r="H20" i="2"/>
  <c r="H14" i="2" s="1"/>
  <c r="G20" i="2"/>
  <c r="G24" i="2" s="1"/>
  <c r="G25" i="2" s="1"/>
  <c r="F20" i="2"/>
  <c r="F18" i="2" s="1"/>
  <c r="E20" i="2"/>
  <c r="E18" i="2" s="1"/>
  <c r="G18" i="2"/>
  <c r="G14" i="2"/>
  <c r="F14" i="2"/>
  <c r="E14" i="2"/>
  <c r="H9" i="2"/>
  <c r="G9" i="2"/>
  <c r="F9" i="2"/>
  <c r="E9" i="2"/>
  <c r="E7" i="2"/>
  <c r="H25" i="1"/>
  <c r="G25" i="1"/>
  <c r="F25" i="1"/>
  <c r="E25" i="1"/>
  <c r="H20" i="1"/>
  <c r="G20" i="1"/>
  <c r="F20" i="1"/>
  <c r="E20" i="1"/>
  <c r="H17" i="1"/>
  <c r="H18" i="1" s="1"/>
  <c r="G17" i="1"/>
  <c r="G18" i="1" s="1"/>
  <c r="F17" i="1"/>
  <c r="F18" i="1" s="1"/>
  <c r="E17" i="1"/>
  <c r="H9" i="1"/>
  <c r="G9" i="1"/>
  <c r="F9" i="1"/>
  <c r="E7" i="1"/>
  <c r="E9" i="1" s="1"/>
  <c r="E18" i="1" s="1"/>
  <c r="E24" i="2" l="1"/>
  <c r="E25" i="2" s="1"/>
  <c r="F24" i="2"/>
  <c r="F25" i="2" s="1"/>
  <c r="H24" i="2"/>
  <c r="H25" i="2" s="1"/>
  <c r="H18" i="2"/>
</calcChain>
</file>

<file path=xl/sharedStrings.xml><?xml version="1.0" encoding="utf-8"?>
<sst xmlns="http://schemas.openxmlformats.org/spreadsheetml/2006/main" count="78" uniqueCount="51">
  <si>
    <t>1. VENTES GLOBALES NOTARIÉES</t>
  </si>
  <si>
    <t>Exemple</t>
  </si>
  <si>
    <t>Total en valeur des ventes notariées</t>
  </si>
  <si>
    <t>a</t>
  </si>
  <si>
    <t>Total en volume des ventes notariées</t>
  </si>
  <si>
    <t>b</t>
  </si>
  <si>
    <r>
      <t>Prix moyen des ventes</t>
    </r>
    <r>
      <rPr>
        <b/>
        <sz val="13"/>
        <color rgb="FFFFA300"/>
        <rFont val="Roboto Regular"/>
      </rPr>
      <t xml:space="preserve"> (a / b)</t>
    </r>
  </si>
  <si>
    <t>c</t>
  </si>
  <si>
    <t>2. UNITÉS DE VENTE</t>
  </si>
  <si>
    <t>CÔTÉ VENDEUR</t>
  </si>
  <si>
    <t>Unités de ventes totales</t>
  </si>
  <si>
    <t>h</t>
  </si>
  <si>
    <t>3. CHIFFRE D'AFFAIRES ENCAISSÉ</t>
  </si>
  <si>
    <t>Montant total des honoraires</t>
  </si>
  <si>
    <t>i</t>
  </si>
  <si>
    <r>
      <t>Honoraires moyens par unité</t>
    </r>
    <r>
      <rPr>
        <b/>
        <sz val="13"/>
        <color rgb="FFFFCC00"/>
        <rFont val="Roboto Regular"/>
      </rPr>
      <t xml:space="preserve"> </t>
    </r>
    <r>
      <rPr>
        <b/>
        <sz val="13"/>
        <color rgb="FFFFA300"/>
        <rFont val="Roboto Regular"/>
      </rPr>
      <t>(i / h)</t>
    </r>
  </si>
  <si>
    <t>j</t>
  </si>
  <si>
    <r>
      <t>% moyen d'honoraires par unité</t>
    </r>
    <r>
      <rPr>
        <b/>
        <sz val="13"/>
        <color rgb="FFFFCC00"/>
        <rFont val="Roboto Regular"/>
      </rPr>
      <t xml:space="preserve"> </t>
    </r>
    <r>
      <rPr>
        <b/>
        <sz val="13"/>
        <color rgb="FFFFA300"/>
        <rFont val="Roboto Regular"/>
      </rPr>
      <t>(j / c)</t>
    </r>
  </si>
  <si>
    <t>k</t>
  </si>
  <si>
    <t>Honoraires encaissés au 30 juin</t>
  </si>
  <si>
    <t>l</t>
  </si>
  <si>
    <r>
      <t>% Honoraires encaissés au 30 juin</t>
    </r>
    <r>
      <rPr>
        <b/>
        <sz val="13"/>
        <color rgb="FFFFA300"/>
        <rFont val="Roboto Regular"/>
      </rPr>
      <t xml:space="preserve"> (l / i)</t>
    </r>
  </si>
  <si>
    <t>m</t>
  </si>
  <si>
    <t>4. NOMBRE DE MANDATS</t>
  </si>
  <si>
    <t>Nombre de mandats signés</t>
  </si>
  <si>
    <t>n</t>
  </si>
  <si>
    <t>Nombre de mandats vendus</t>
  </si>
  <si>
    <t>o</t>
  </si>
  <si>
    <r>
      <t>% des mandats vendus</t>
    </r>
    <r>
      <rPr>
        <b/>
        <sz val="13"/>
        <color rgb="FFFFA300"/>
        <rFont val="Roboto Regular"/>
      </rPr>
      <t xml:space="preserve"> (o / n)</t>
    </r>
  </si>
  <si>
    <t>p</t>
  </si>
  <si>
    <r>
      <rPr>
        <b/>
        <sz val="13"/>
        <rFont val="Roboto Regular"/>
      </rPr>
      <t>Prix moyen des ventes</t>
    </r>
    <r>
      <rPr>
        <b/>
        <sz val="13"/>
        <color rgb="FF333333"/>
        <rFont val="Roboto Regular"/>
      </rPr>
      <t xml:space="preserve"> </t>
    </r>
    <r>
      <rPr>
        <b/>
        <sz val="13"/>
        <color rgb="FFFFA300"/>
        <rFont val="Roboto Regular"/>
      </rPr>
      <t>(a / b)</t>
    </r>
  </si>
  <si>
    <t xml:space="preserve"> </t>
  </si>
  <si>
    <t>CÔTÉ INSCRIPTEUR</t>
  </si>
  <si>
    <t>Unités de vente côté inscripteur</t>
  </si>
  <si>
    <t>d</t>
  </si>
  <si>
    <r>
      <t>% unités côté inscripteur</t>
    </r>
    <r>
      <rPr>
        <b/>
        <sz val="13"/>
        <color rgb="FFFFA300"/>
        <rFont val="Roboto Regular"/>
      </rPr>
      <t xml:space="preserve"> (d / h)</t>
    </r>
  </si>
  <si>
    <t>e</t>
  </si>
  <si>
    <t>CÔTÉ COLLABORATEUR</t>
  </si>
  <si>
    <t>Unités de vente côté collaborateur</t>
  </si>
  <si>
    <t>f</t>
  </si>
  <si>
    <r>
      <t xml:space="preserve">% unités côté collaborateur </t>
    </r>
    <r>
      <rPr>
        <b/>
        <sz val="13"/>
        <color rgb="FFFFA300"/>
        <rFont val="Roboto Regular"/>
      </rPr>
      <t>(f / h)</t>
    </r>
  </si>
  <si>
    <t>g</t>
  </si>
  <si>
    <r>
      <t>Unités de ventes totales</t>
    </r>
    <r>
      <rPr>
        <b/>
        <sz val="13"/>
        <color rgb="FFFFA300"/>
        <rFont val="Roboto Regular"/>
      </rPr>
      <t xml:space="preserve"> (d + f)</t>
    </r>
  </si>
  <si>
    <t xml:space="preserve">   </t>
  </si>
  <si>
    <r>
      <t>Honoraires moyens par unité</t>
    </r>
    <r>
      <rPr>
        <b/>
        <sz val="13"/>
        <color rgb="FFFFA300"/>
        <rFont val="Roboto Regular"/>
      </rPr>
      <t xml:space="preserve"> (i / h)</t>
    </r>
  </si>
  <si>
    <r>
      <t>% moyen d'honoraires par unité</t>
    </r>
    <r>
      <rPr>
        <b/>
        <sz val="13"/>
        <color rgb="FFFFCC00"/>
        <rFont val="Roboto Regular"/>
      </rPr>
      <t xml:space="preserve"> </t>
    </r>
    <r>
      <rPr>
        <b/>
        <sz val="13"/>
        <color rgb="FFFFA300"/>
        <rFont val="Roboto Regular"/>
      </rPr>
      <t>(j / c)</t>
    </r>
  </si>
  <si>
    <r>
      <t>% Honoraires encaissés au 30 juin</t>
    </r>
    <r>
      <rPr>
        <b/>
        <sz val="13"/>
        <color rgb="FFFFA300"/>
        <rFont val="Roboto Regular"/>
      </rPr>
      <t xml:space="preserve"> (l / i)</t>
    </r>
  </si>
  <si>
    <t>4. INSCRIPTIONS LISTING</t>
  </si>
  <si>
    <t>Nombre d'inscriptions signées</t>
  </si>
  <si>
    <t>Nombre d'inscriptions vendues</t>
  </si>
  <si>
    <r>
      <t>% d'inscriptions vendues</t>
    </r>
    <r>
      <rPr>
        <b/>
        <sz val="13"/>
        <color rgb="FFFFA300"/>
        <rFont val="Roboto Regular"/>
      </rPr>
      <t xml:space="preserve"> (o / 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</si>
</sst>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€-1]"/>
    <numFmt numFmtId="165" formatCode="#,##0&quot; &quot;&quot;$&quot;"/>
    <numFmt numFmtId="166" formatCode="#,##0&quot; €&quot;"/>
  </numFmts>
  <fonts count="37">
    <font>
      <sz val="10"/>
      <color rgb="FF000000"/>
      <name val="Arial"/>
    </font>
    <font>
      <b/>
      <sz val="12"/>
      <color rgb="FF969696"/>
      <name val="Arial"/>
    </font>
    <font>
      <sz val="14"/>
      <color rgb="FF000000"/>
      <name val="Open Sans"/>
    </font>
    <font>
      <b/>
      <sz val="14"/>
      <color rgb="FFFFFFFF"/>
      <name val="Open Sans"/>
    </font>
    <font>
      <b/>
      <sz val="14"/>
      <color rgb="FF969696"/>
      <name val="Open Sans"/>
    </font>
    <font>
      <sz val="13"/>
      <color rgb="FF333333"/>
      <name val="Roboto"/>
    </font>
    <font>
      <b/>
      <sz val="13"/>
      <color rgb="FFFFA300"/>
      <name val="Roboto"/>
    </font>
    <font>
      <sz val="13"/>
      <color rgb="FF969696"/>
      <name val="Roboto"/>
    </font>
    <font>
      <sz val="13"/>
      <color rgb="FF000000"/>
      <name val="Roboto"/>
    </font>
    <font>
      <b/>
      <sz val="13"/>
      <color rgb="FF333333"/>
      <name val="Roboto"/>
    </font>
    <font>
      <b/>
      <sz val="13"/>
      <color rgb="FF969696"/>
      <name val="Roboto"/>
    </font>
    <font>
      <sz val="12"/>
      <color rgb="FF333333"/>
      <name val="Arial"/>
    </font>
    <font>
      <b/>
      <sz val="14"/>
      <color theme="0"/>
      <name val="Open Sans"/>
    </font>
    <font>
      <sz val="12"/>
      <color rgb="FF333333"/>
      <name val="Open Sans"/>
    </font>
    <font>
      <b/>
      <sz val="12"/>
      <color rgb="FF333333"/>
      <name val="Open Sans"/>
    </font>
    <font>
      <b/>
      <sz val="14"/>
      <color rgb="FFBFD4FF"/>
      <name val="Open Sans"/>
    </font>
    <font>
      <b/>
      <sz val="14"/>
      <color rgb="FFFFCC00"/>
      <name val="Open Sans"/>
    </font>
    <font>
      <sz val="14"/>
      <color rgb="FFFFCC00"/>
      <name val="Open Sans"/>
    </font>
    <font>
      <sz val="14"/>
      <color rgb="FF333333"/>
      <name val="Open Sans"/>
    </font>
    <font>
      <sz val="10"/>
      <color rgb="FF000000"/>
      <name val="Open Sans"/>
    </font>
    <font>
      <sz val="12"/>
      <color rgb="FF969696"/>
      <name val="Arial"/>
    </font>
    <font>
      <sz val="10"/>
      <name val="Arial"/>
    </font>
    <font>
      <b/>
      <sz val="40"/>
      <color rgb="FF000000"/>
      <name val="Open Sans"/>
    </font>
    <font>
      <sz val="13"/>
      <color theme="1"/>
      <name val="Roboto"/>
    </font>
    <font>
      <b/>
      <sz val="12"/>
      <color rgb="FF333333"/>
      <name val="Arial"/>
    </font>
    <font>
      <b/>
      <sz val="13"/>
      <color theme="1"/>
      <name val="Roboto"/>
    </font>
    <font>
      <b/>
      <sz val="12"/>
      <color rgb="FFFFCC00"/>
      <name val="Arial"/>
    </font>
    <font>
      <sz val="12"/>
      <color rgb="FFFFCC00"/>
      <name val="Arial"/>
    </font>
    <font>
      <b/>
      <sz val="12"/>
      <color rgb="FFFFA300"/>
      <name val="Arial"/>
    </font>
    <font>
      <b/>
      <sz val="12"/>
      <color rgb="FFFFFFFF"/>
      <name val="Arial"/>
    </font>
    <font>
      <sz val="12"/>
      <color rgb="FF000000"/>
      <name val="Roboto"/>
    </font>
    <font>
      <b/>
      <sz val="12"/>
      <color rgb="FF333333"/>
      <name val="Roboto"/>
    </font>
    <font>
      <sz val="12"/>
      <color rgb="FF333333"/>
      <name val="Roboto"/>
    </font>
    <font>
      <b/>
      <sz val="13"/>
      <color rgb="FFFFA300"/>
      <name val="Roboto Regular"/>
    </font>
    <font>
      <b/>
      <sz val="13"/>
      <color rgb="FFFFCC00"/>
      <name val="Roboto Regular"/>
    </font>
    <font>
      <b/>
      <sz val="13"/>
      <name val="Roboto Regular"/>
    </font>
    <font>
      <b/>
      <sz val="13"/>
      <color rgb="FF333333"/>
      <name val="Roboto Regula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82DAC4"/>
        <bgColor rgb="FF82DAC4"/>
      </patternFill>
    </fill>
    <fill>
      <patternFill patternType="solid">
        <fgColor rgb="FFBFD4FF"/>
        <bgColor rgb="FFBFD4FF"/>
      </patternFill>
    </fill>
    <fill>
      <patternFill patternType="solid">
        <fgColor rgb="FFFCACAC"/>
        <bgColor rgb="FFFCACAC"/>
      </patternFill>
    </fill>
    <fill>
      <patternFill patternType="solid">
        <fgColor rgb="FFFFD783"/>
        <bgColor rgb="FFFFD783"/>
      </patternFill>
    </fill>
  </fills>
  <borders count="65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 style="medium">
        <color rgb="FF82DAC4"/>
      </left>
      <right/>
      <top style="medium">
        <color rgb="FF82DAC4"/>
      </top>
      <bottom/>
      <diagonal/>
    </border>
    <border>
      <left/>
      <right/>
      <top style="medium">
        <color rgb="FF82DAC4"/>
      </top>
      <bottom/>
      <diagonal/>
    </border>
    <border>
      <left/>
      <right style="medium">
        <color rgb="FF82DAC4"/>
      </right>
      <top style="medium">
        <color rgb="FF82DAC4"/>
      </top>
      <bottom/>
      <diagonal/>
    </border>
    <border>
      <left style="medium">
        <color rgb="FF82DAC4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82DAC4"/>
      </right>
      <top/>
      <bottom style="medium">
        <color rgb="FFFFFFFF"/>
      </bottom>
      <diagonal/>
    </border>
    <border>
      <left style="medium">
        <color rgb="FF82DAC4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82DAC4"/>
      </right>
      <top style="medium">
        <color rgb="FFFFFFFF"/>
      </top>
      <bottom style="medium">
        <color rgb="FFFFFFFF"/>
      </bottom>
      <diagonal/>
    </border>
    <border>
      <left style="medium">
        <color rgb="FF82DAC4"/>
      </left>
      <right/>
      <top style="medium">
        <color rgb="FFFFFFFF"/>
      </top>
      <bottom style="medium">
        <color rgb="FF82DAC4"/>
      </bottom>
      <diagonal/>
    </border>
    <border>
      <left/>
      <right/>
      <top style="medium">
        <color rgb="FFFFFFFF"/>
      </top>
      <bottom style="medium">
        <color rgb="FF82DAC4"/>
      </bottom>
      <diagonal/>
    </border>
    <border>
      <left/>
      <right style="medium">
        <color rgb="FFFFFFFF"/>
      </right>
      <top style="medium">
        <color rgb="FFFFFFFF"/>
      </top>
      <bottom style="medium">
        <color rgb="FF82DAC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82DAC4"/>
      </bottom>
      <diagonal/>
    </border>
    <border>
      <left style="medium">
        <color rgb="FFFFFFFF"/>
      </left>
      <right style="medium">
        <color rgb="FF82DAC4"/>
      </right>
      <top style="medium">
        <color rgb="FFFFFFFF"/>
      </top>
      <bottom style="medium">
        <color rgb="FF82DAC4"/>
      </bottom>
      <diagonal/>
    </border>
    <border>
      <left style="medium">
        <color rgb="FFBFD4FF"/>
      </left>
      <right/>
      <top style="medium">
        <color rgb="FFBFD4FF"/>
      </top>
      <bottom/>
      <diagonal/>
    </border>
    <border>
      <left/>
      <right/>
      <top style="medium">
        <color rgb="FFBFD4FF"/>
      </top>
      <bottom/>
      <diagonal/>
    </border>
    <border>
      <left/>
      <right style="medium">
        <color rgb="FFBFD4FF"/>
      </right>
      <top style="medium">
        <color rgb="FFBFD4FF"/>
      </top>
      <bottom/>
      <diagonal/>
    </border>
    <border>
      <left style="medium">
        <color rgb="FFBFD4FF"/>
      </left>
      <right/>
      <top/>
      <bottom style="medium">
        <color rgb="FFFFFFFF"/>
      </bottom>
      <diagonal/>
    </border>
    <border>
      <left/>
      <right style="medium">
        <color rgb="FFBFD4FF"/>
      </right>
      <top/>
      <bottom style="medium">
        <color rgb="FFFFFFFF"/>
      </bottom>
      <diagonal/>
    </border>
    <border>
      <left style="medium">
        <color rgb="FFBFD4FF"/>
      </left>
      <right/>
      <top style="medium">
        <color rgb="FFFFFFFF"/>
      </top>
      <bottom style="medium">
        <color rgb="FFBFD4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BFD4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BFD4FF"/>
      </bottom>
      <diagonal/>
    </border>
    <border>
      <left style="medium">
        <color rgb="FFFFFFFF"/>
      </left>
      <right style="medium">
        <color rgb="FFBFD4FF"/>
      </right>
      <top style="medium">
        <color rgb="FFFFFFFF"/>
      </top>
      <bottom style="medium">
        <color rgb="FFBFD4FF"/>
      </bottom>
      <diagonal/>
    </border>
    <border>
      <left style="medium">
        <color rgb="FFFCACAC"/>
      </left>
      <right/>
      <top style="medium">
        <color rgb="FFFCACAC"/>
      </top>
      <bottom/>
      <diagonal/>
    </border>
    <border>
      <left/>
      <right/>
      <top style="medium">
        <color rgb="FFFCACAC"/>
      </top>
      <bottom/>
      <diagonal/>
    </border>
    <border>
      <left/>
      <right style="medium">
        <color rgb="FFFCACAC"/>
      </right>
      <top style="medium">
        <color rgb="FFFCACAC"/>
      </top>
      <bottom/>
      <diagonal/>
    </border>
    <border>
      <left style="medium">
        <color rgb="FFFCACAC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FCACAC"/>
      </right>
      <top/>
      <bottom style="medium">
        <color rgb="FFFFFFFF"/>
      </bottom>
      <diagonal/>
    </border>
    <border>
      <left style="medium">
        <color rgb="FFFCACAC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CACAC"/>
      </right>
      <top style="medium">
        <color rgb="FFFFFFFF"/>
      </top>
      <bottom style="medium">
        <color rgb="FFFFFFFF"/>
      </bottom>
      <diagonal/>
    </border>
    <border>
      <left style="medium">
        <color rgb="FFFCACAC"/>
      </left>
      <right/>
      <top style="medium">
        <color rgb="FFFFFFFF"/>
      </top>
      <bottom style="medium">
        <color rgb="FFFCACAC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CACAC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CACAC"/>
      </bottom>
      <diagonal/>
    </border>
    <border>
      <left style="medium">
        <color rgb="FFFFFFFF"/>
      </left>
      <right style="medium">
        <color rgb="FFFCACAC"/>
      </right>
      <top style="medium">
        <color rgb="FFFFFFFF"/>
      </top>
      <bottom style="medium">
        <color rgb="FFFCACAC"/>
      </bottom>
      <diagonal/>
    </border>
    <border>
      <left style="medium">
        <color rgb="FFFFD783"/>
      </left>
      <right/>
      <top style="medium">
        <color rgb="FFFFD783"/>
      </top>
      <bottom/>
      <diagonal/>
    </border>
    <border>
      <left/>
      <right/>
      <top style="medium">
        <color rgb="FFFFD783"/>
      </top>
      <bottom/>
      <diagonal/>
    </border>
    <border>
      <left/>
      <right style="medium">
        <color rgb="FFFFD783"/>
      </right>
      <top style="medium">
        <color rgb="FFFFD783"/>
      </top>
      <bottom/>
      <diagonal/>
    </border>
    <border>
      <left style="medium">
        <color rgb="FFFFD783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D783"/>
      </right>
      <top/>
      <bottom style="medium">
        <color rgb="FFFFFFFF"/>
      </bottom>
      <diagonal/>
    </border>
    <border>
      <left style="medium">
        <color rgb="FFFFD783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D783"/>
      </right>
      <top style="medium">
        <color rgb="FFFFFFFF"/>
      </top>
      <bottom style="medium">
        <color rgb="FFFFFFFF"/>
      </bottom>
      <diagonal/>
    </border>
    <border>
      <left style="medium">
        <color rgb="FFFFD783"/>
      </left>
      <right/>
      <top style="medium">
        <color rgb="FFFFFFFF"/>
      </top>
      <bottom style="medium">
        <color rgb="FFFFD783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D78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D783"/>
      </bottom>
      <diagonal/>
    </border>
    <border>
      <left style="medium">
        <color rgb="FFFFFFFF"/>
      </left>
      <right style="medium">
        <color rgb="FFFFD783"/>
      </right>
      <top style="medium">
        <color rgb="FFFFFFFF"/>
      </top>
      <bottom style="medium">
        <color rgb="FFFFD783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BFD4FF"/>
      </left>
      <right/>
      <top/>
      <bottom/>
      <diagonal/>
    </border>
    <border>
      <left/>
      <right style="medium">
        <color rgb="FFBFD4FF"/>
      </right>
      <top/>
      <bottom/>
      <diagonal/>
    </border>
    <border>
      <left style="medium">
        <color rgb="FFFFFFFF"/>
      </left>
      <right style="medium">
        <color rgb="FFBFD4FF"/>
      </right>
      <top/>
      <bottom style="medium">
        <color rgb="FFFFFFFF"/>
      </bottom>
      <diagonal/>
    </border>
    <border>
      <left style="medium">
        <color rgb="FFBFD4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BFD4FF"/>
      </right>
      <top style="medium">
        <color rgb="FFFFFFFF"/>
      </top>
      <bottom style="medium">
        <color rgb="FFFFFFFF"/>
      </bottom>
      <diagonal/>
    </border>
    <border>
      <left style="medium">
        <color rgb="FFBFD4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BFD4FF"/>
      </right>
      <top style="medium">
        <color rgb="FFFFFFFF"/>
      </top>
      <bottom/>
      <diagonal/>
    </border>
    <border>
      <left/>
      <right style="medium">
        <color rgb="FFBFD4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vertical="center"/>
    </xf>
    <xf numFmtId="0" fontId="2" fillId="3" borderId="2" xfId="0" applyFont="1" applyFill="1" applyBorder="1"/>
    <xf numFmtId="0" fontId="2" fillId="4" borderId="4" xfId="0" applyFont="1" applyFill="1" applyBorder="1"/>
    <xf numFmtId="49" fontId="3" fillId="4" borderId="5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0" borderId="0" xfId="0" applyFont="1"/>
    <xf numFmtId="0" fontId="5" fillId="2" borderId="2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49" fontId="5" fillId="2" borderId="8" xfId="0" applyNumberFormat="1" applyFont="1" applyFill="1" applyBorder="1" applyAlignment="1">
      <alignment horizontal="left"/>
    </xf>
    <xf numFmtId="49" fontId="6" fillId="2" borderId="9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right"/>
    </xf>
    <xf numFmtId="164" fontId="5" fillId="2" borderId="10" xfId="0" applyNumberFormat="1" applyFont="1" applyFill="1" applyBorder="1" applyAlignment="1">
      <alignment horizontal="right"/>
    </xf>
    <xf numFmtId="164" fontId="5" fillId="2" borderId="11" xfId="0" applyNumberFormat="1" applyFont="1" applyFill="1" applyBorder="1" applyAlignment="1">
      <alignment horizontal="right"/>
    </xf>
    <xf numFmtId="0" fontId="8" fillId="0" borderId="0" xfId="0" applyFont="1"/>
    <xf numFmtId="0" fontId="5" fillId="2" borderId="12" xfId="0" applyFont="1" applyFill="1" applyBorder="1" applyAlignment="1">
      <alignment horizontal="left"/>
    </xf>
    <xf numFmtId="49" fontId="5" fillId="2" borderId="13" xfId="0" applyNumberFormat="1" applyFont="1" applyFill="1" applyBorder="1" applyAlignment="1">
      <alignment horizontal="left"/>
    </xf>
    <xf numFmtId="49" fontId="6" fillId="2" borderId="14" xfId="0" applyNumberFormat="1" applyFont="1" applyFill="1" applyBorder="1" applyAlignment="1">
      <alignment horizontal="center"/>
    </xf>
    <xf numFmtId="0" fontId="7" fillId="2" borderId="15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left"/>
    </xf>
    <xf numFmtId="165" fontId="9" fillId="2" borderId="17" xfId="0" applyNumberFormat="1" applyFont="1" applyFill="1" applyBorder="1" applyAlignment="1">
      <alignment horizontal="left"/>
    </xf>
    <xf numFmtId="49" fontId="9" fillId="2" borderId="18" xfId="0" applyNumberFormat="1" applyFont="1" applyFill="1" applyBorder="1" applyAlignment="1">
      <alignment horizontal="left"/>
    </xf>
    <xf numFmtId="49" fontId="6" fillId="2" borderId="19" xfId="0" applyNumberFormat="1" applyFont="1" applyFill="1" applyBorder="1" applyAlignment="1">
      <alignment horizontal="center"/>
    </xf>
    <xf numFmtId="166" fontId="10" fillId="2" borderId="20" xfId="0" applyNumberFormat="1" applyFont="1" applyFill="1" applyBorder="1" applyAlignment="1">
      <alignment horizontal="right"/>
    </xf>
    <xf numFmtId="166" fontId="9" fillId="2" borderId="20" xfId="0" applyNumberFormat="1" applyFont="1" applyFill="1" applyBorder="1" applyAlignment="1">
      <alignment horizontal="right"/>
    </xf>
    <xf numFmtId="166" fontId="9" fillId="2" borderId="21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0" fontId="2" fillId="5" borderId="22" xfId="0" applyFont="1" applyFill="1" applyBorder="1"/>
    <xf numFmtId="49" fontId="3" fillId="5" borderId="23" xfId="0" applyNumberFormat="1" applyFont="1" applyFill="1" applyBorder="1" applyAlignment="1">
      <alignment vertical="center"/>
    </xf>
    <xf numFmtId="0" fontId="4" fillId="5" borderId="23" xfId="0" applyFont="1" applyFill="1" applyBorder="1" applyAlignment="1">
      <alignment horizontal="center" vertical="center"/>
    </xf>
    <xf numFmtId="49" fontId="12" fillId="5" borderId="23" xfId="0" applyNumberFormat="1" applyFont="1" applyFill="1" applyBorder="1" applyAlignment="1">
      <alignment horizontal="right" vertical="center"/>
    </xf>
    <xf numFmtId="0" fontId="12" fillId="5" borderId="23" xfId="0" applyFont="1" applyFill="1" applyBorder="1" applyAlignment="1">
      <alignment horizontal="right" vertical="center"/>
    </xf>
    <xf numFmtId="0" fontId="12" fillId="5" borderId="24" xfId="0" applyFont="1" applyFill="1" applyBorder="1" applyAlignment="1">
      <alignment horizontal="right" vertical="center"/>
    </xf>
    <xf numFmtId="0" fontId="13" fillId="2" borderId="2" xfId="0" applyFont="1" applyFill="1" applyBorder="1"/>
    <xf numFmtId="0" fontId="14" fillId="2" borderId="25" xfId="0" applyFont="1" applyFill="1" applyBorder="1"/>
    <xf numFmtId="49" fontId="15" fillId="2" borderId="8" xfId="0" applyNumberFormat="1" applyFont="1" applyFill="1" applyBorder="1"/>
    <xf numFmtId="0" fontId="16" fillId="2" borderId="8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right"/>
    </xf>
    <xf numFmtId="0" fontId="18" fillId="2" borderId="8" xfId="0" applyFont="1" applyFill="1" applyBorder="1" applyAlignment="1">
      <alignment horizontal="right"/>
    </xf>
    <xf numFmtId="0" fontId="18" fillId="2" borderId="26" xfId="0" applyFont="1" applyFill="1" applyBorder="1" applyAlignment="1">
      <alignment horizontal="right"/>
    </xf>
    <xf numFmtId="0" fontId="19" fillId="0" borderId="0" xfId="0" applyFont="1"/>
    <xf numFmtId="0" fontId="9" fillId="2" borderId="2" xfId="0" applyFont="1" applyFill="1" applyBorder="1"/>
    <xf numFmtId="0" fontId="9" fillId="2" borderId="27" xfId="0" applyFont="1" applyFill="1" applyBorder="1"/>
    <xf numFmtId="49" fontId="5" fillId="2" borderId="28" xfId="0" applyNumberFormat="1" applyFont="1" applyFill="1" applyBorder="1"/>
    <xf numFmtId="49" fontId="6" fillId="2" borderId="29" xfId="0" applyNumberFormat="1" applyFont="1" applyFill="1" applyBorder="1" applyAlignment="1">
      <alignment horizontal="center"/>
    </xf>
    <xf numFmtId="0" fontId="10" fillId="2" borderId="29" xfId="0" applyFont="1" applyFill="1" applyBorder="1" applyAlignment="1">
      <alignment horizontal="right"/>
    </xf>
    <xf numFmtId="0" fontId="9" fillId="2" borderId="29" xfId="0" applyFont="1" applyFill="1" applyBorder="1" applyAlignment="1">
      <alignment horizontal="right"/>
    </xf>
    <xf numFmtId="0" fontId="9" fillId="2" borderId="30" xfId="0" applyFont="1" applyFill="1" applyBorder="1" applyAlignment="1">
      <alignment horizontal="right"/>
    </xf>
    <xf numFmtId="0" fontId="20" fillId="2" borderId="2" xfId="0" applyFont="1" applyFill="1" applyBorder="1" applyAlignment="1">
      <alignment horizontal="right" vertical="center"/>
    </xf>
    <xf numFmtId="0" fontId="3" fillId="6" borderId="31" xfId="0" applyFont="1" applyFill="1" applyBorder="1" applyAlignment="1">
      <alignment vertical="center"/>
    </xf>
    <xf numFmtId="49" fontId="3" fillId="6" borderId="32" xfId="0" applyNumberFormat="1" applyFont="1" applyFill="1" applyBorder="1" applyAlignment="1">
      <alignment vertical="center"/>
    </xf>
    <xf numFmtId="0" fontId="4" fillId="6" borderId="32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right" vertical="center"/>
    </xf>
    <xf numFmtId="0" fontId="12" fillId="6" borderId="33" xfId="0" applyFont="1" applyFill="1" applyBorder="1" applyAlignment="1">
      <alignment horizontal="right" vertical="center"/>
    </xf>
    <xf numFmtId="0" fontId="8" fillId="2" borderId="2" xfId="0" applyFont="1" applyFill="1" applyBorder="1"/>
    <xf numFmtId="0" fontId="8" fillId="2" borderId="34" xfId="0" applyFont="1" applyFill="1" applyBorder="1" applyAlignment="1">
      <alignment vertical="center"/>
    </xf>
    <xf numFmtId="49" fontId="8" fillId="2" borderId="9" xfId="0" applyNumberFormat="1" applyFont="1" applyFill="1" applyBorder="1" applyAlignment="1">
      <alignment vertical="center"/>
    </xf>
    <xf numFmtId="49" fontId="6" fillId="2" borderId="10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right" vertical="center"/>
    </xf>
    <xf numFmtId="166" fontId="5" fillId="2" borderId="10" xfId="0" applyNumberFormat="1" applyFont="1" applyFill="1" applyBorder="1" applyAlignment="1">
      <alignment horizontal="right" vertical="center"/>
    </xf>
    <xf numFmtId="166" fontId="5" fillId="2" borderId="35" xfId="0" applyNumberFormat="1" applyFont="1" applyFill="1" applyBorder="1" applyAlignment="1">
      <alignment horizontal="right" vertical="center"/>
    </xf>
    <xf numFmtId="0" fontId="9" fillId="2" borderId="36" xfId="0" applyFont="1" applyFill="1" applyBorder="1" applyAlignment="1">
      <alignment vertical="center"/>
    </xf>
    <xf numFmtId="49" fontId="9" fillId="2" borderId="14" xfId="0" applyNumberFormat="1" applyFont="1" applyFill="1" applyBorder="1" applyAlignment="1">
      <alignment vertical="center"/>
    </xf>
    <xf numFmtId="49" fontId="6" fillId="2" borderId="15" xfId="0" applyNumberFormat="1" applyFont="1" applyFill="1" applyBorder="1" applyAlignment="1">
      <alignment horizontal="center" vertical="center"/>
    </xf>
    <xf numFmtId="166" fontId="10" fillId="2" borderId="15" xfId="0" applyNumberFormat="1" applyFont="1" applyFill="1" applyBorder="1" applyAlignment="1">
      <alignment horizontal="right" vertical="center"/>
    </xf>
    <xf numFmtId="166" fontId="9" fillId="2" borderId="15" xfId="0" applyNumberFormat="1" applyFont="1" applyFill="1" applyBorder="1" applyAlignment="1">
      <alignment horizontal="right" vertical="center"/>
    </xf>
    <xf numFmtId="166" fontId="9" fillId="2" borderId="37" xfId="0" applyNumberFormat="1" applyFont="1" applyFill="1" applyBorder="1" applyAlignment="1">
      <alignment horizontal="right" vertical="center"/>
    </xf>
    <xf numFmtId="10" fontId="9" fillId="2" borderId="2" xfId="0" applyNumberFormat="1" applyFont="1" applyFill="1" applyBorder="1"/>
    <xf numFmtId="10" fontId="9" fillId="2" borderId="36" xfId="0" applyNumberFormat="1" applyFont="1" applyFill="1" applyBorder="1" applyAlignment="1">
      <alignment vertical="center"/>
    </xf>
    <xf numFmtId="10" fontId="10" fillId="2" borderId="15" xfId="0" applyNumberFormat="1" applyFont="1" applyFill="1" applyBorder="1" applyAlignment="1">
      <alignment horizontal="right" vertical="center"/>
    </xf>
    <xf numFmtId="10" fontId="9" fillId="2" borderId="15" xfId="0" applyNumberFormat="1" applyFont="1" applyFill="1" applyBorder="1" applyAlignment="1">
      <alignment horizontal="right" vertical="center"/>
    </xf>
    <xf numFmtId="10" fontId="9" fillId="2" borderId="37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/>
    <xf numFmtId="165" fontId="5" fillId="2" borderId="36" xfId="0" applyNumberFormat="1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vertical="center"/>
    </xf>
    <xf numFmtId="166" fontId="7" fillId="2" borderId="15" xfId="0" applyNumberFormat="1" applyFont="1" applyFill="1" applyBorder="1" applyAlignment="1">
      <alignment horizontal="right" vertical="center"/>
    </xf>
    <xf numFmtId="166" fontId="5" fillId="2" borderId="15" xfId="0" applyNumberFormat="1" applyFont="1" applyFill="1" applyBorder="1" applyAlignment="1">
      <alignment horizontal="right" vertical="center"/>
    </xf>
    <xf numFmtId="166" fontId="5" fillId="2" borderId="37" xfId="0" applyNumberFormat="1" applyFont="1" applyFill="1" applyBorder="1" applyAlignment="1">
      <alignment horizontal="right" vertical="center"/>
    </xf>
    <xf numFmtId="9" fontId="9" fillId="2" borderId="2" xfId="0" applyNumberFormat="1" applyFont="1" applyFill="1" applyBorder="1"/>
    <xf numFmtId="9" fontId="9" fillId="2" borderId="38" xfId="0" applyNumberFormat="1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vertical="center"/>
    </xf>
    <xf numFmtId="49" fontId="6" fillId="2" borderId="40" xfId="0" applyNumberFormat="1" applyFont="1" applyFill="1" applyBorder="1" applyAlignment="1">
      <alignment horizontal="center" vertical="center"/>
    </xf>
    <xf numFmtId="9" fontId="10" fillId="2" borderId="40" xfId="0" applyNumberFormat="1" applyFont="1" applyFill="1" applyBorder="1" applyAlignment="1">
      <alignment horizontal="right" vertical="center"/>
    </xf>
    <xf numFmtId="9" fontId="9" fillId="2" borderId="40" xfId="0" applyNumberFormat="1" applyFont="1" applyFill="1" applyBorder="1" applyAlignment="1">
      <alignment horizontal="right" vertical="center"/>
    </xf>
    <xf numFmtId="9" fontId="9" fillId="2" borderId="41" xfId="0" applyNumberFormat="1" applyFont="1" applyFill="1" applyBorder="1" applyAlignment="1">
      <alignment horizontal="right" vertical="center"/>
    </xf>
    <xf numFmtId="0" fontId="3" fillId="7" borderId="42" xfId="0" applyFont="1" applyFill="1" applyBorder="1" applyAlignment="1">
      <alignment vertical="center"/>
    </xf>
    <xf numFmtId="49" fontId="3" fillId="7" borderId="43" xfId="0" applyNumberFormat="1" applyFont="1" applyFill="1" applyBorder="1" applyAlignment="1">
      <alignment vertical="center"/>
    </xf>
    <xf numFmtId="0" fontId="4" fillId="7" borderId="43" xfId="0" applyFont="1" applyFill="1" applyBorder="1" applyAlignment="1">
      <alignment horizontal="center" vertical="center"/>
    </xf>
    <xf numFmtId="0" fontId="12" fillId="7" borderId="43" xfId="0" applyFont="1" applyFill="1" applyBorder="1" applyAlignment="1">
      <alignment horizontal="right" vertical="center"/>
    </xf>
    <xf numFmtId="0" fontId="12" fillId="7" borderId="44" xfId="0" applyFont="1" applyFill="1" applyBorder="1" applyAlignment="1">
      <alignment horizontal="right" vertical="center"/>
    </xf>
    <xf numFmtId="0" fontId="8" fillId="2" borderId="45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46" xfId="0" applyFont="1" applyFill="1" applyBorder="1" applyAlignment="1">
      <alignment horizontal="right" vertical="center"/>
    </xf>
    <xf numFmtId="0" fontId="8" fillId="2" borderId="47" xfId="0" applyFont="1" applyFill="1" applyBorder="1" applyAlignment="1">
      <alignment vertical="center"/>
    </xf>
    <xf numFmtId="49" fontId="8" fillId="2" borderId="14" xfId="0" applyNumberFormat="1" applyFont="1" applyFill="1" applyBorder="1" applyAlignment="1">
      <alignment vertical="center"/>
    </xf>
    <xf numFmtId="0" fontId="7" fillId="2" borderId="15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48" xfId="0" applyFont="1" applyFill="1" applyBorder="1" applyAlignment="1">
      <alignment horizontal="right" vertical="center"/>
    </xf>
    <xf numFmtId="9" fontId="5" fillId="2" borderId="2" xfId="0" applyNumberFormat="1" applyFont="1" applyFill="1" applyBorder="1"/>
    <xf numFmtId="9" fontId="9" fillId="2" borderId="49" xfId="0" applyNumberFormat="1" applyFont="1" applyFill="1" applyBorder="1" applyAlignment="1">
      <alignment vertical="center"/>
    </xf>
    <xf numFmtId="49" fontId="9" fillId="2" borderId="50" xfId="0" applyNumberFormat="1" applyFont="1" applyFill="1" applyBorder="1" applyAlignment="1">
      <alignment vertical="center"/>
    </xf>
    <xf numFmtId="49" fontId="6" fillId="2" borderId="51" xfId="0" applyNumberFormat="1" applyFont="1" applyFill="1" applyBorder="1" applyAlignment="1">
      <alignment horizontal="center" vertical="center"/>
    </xf>
    <xf numFmtId="9" fontId="10" fillId="2" borderId="51" xfId="0" applyNumberFormat="1" applyFont="1" applyFill="1" applyBorder="1" applyAlignment="1">
      <alignment horizontal="right" vertical="center"/>
    </xf>
    <xf numFmtId="9" fontId="9" fillId="2" borderId="51" xfId="0" applyNumberFormat="1" applyFont="1" applyFill="1" applyBorder="1" applyAlignment="1">
      <alignment horizontal="right" vertical="center"/>
    </xf>
    <xf numFmtId="9" fontId="9" fillId="2" borderId="52" xfId="0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/>
    </xf>
    <xf numFmtId="0" fontId="1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4" borderId="4" xfId="0" applyFill="1" applyBorder="1"/>
    <xf numFmtId="0" fontId="1" fillId="4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49" fontId="23" fillId="2" borderId="8" xfId="0" applyNumberFormat="1" applyFont="1" applyFill="1" applyBorder="1" applyAlignment="1">
      <alignment horizontal="left"/>
    </xf>
    <xf numFmtId="165" fontId="7" fillId="2" borderId="10" xfId="0" applyNumberFormat="1" applyFont="1" applyFill="1" applyBorder="1" applyAlignment="1">
      <alignment horizontal="right"/>
    </xf>
    <xf numFmtId="165" fontId="23" fillId="2" borderId="10" xfId="0" applyNumberFormat="1" applyFont="1" applyFill="1" applyBorder="1" applyAlignment="1">
      <alignment horizontal="right"/>
    </xf>
    <xf numFmtId="165" fontId="23" fillId="2" borderId="11" xfId="0" applyNumberFormat="1" applyFont="1" applyFill="1" applyBorder="1" applyAlignment="1">
      <alignment horizontal="right"/>
    </xf>
    <xf numFmtId="0" fontId="11" fillId="2" borderId="12" xfId="0" applyFont="1" applyFill="1" applyBorder="1" applyAlignment="1">
      <alignment horizontal="left"/>
    </xf>
    <xf numFmtId="49" fontId="23" fillId="2" borderId="13" xfId="0" applyNumberFormat="1" applyFont="1" applyFill="1" applyBorder="1" applyAlignment="1">
      <alignment horizontal="left"/>
    </xf>
    <xf numFmtId="0" fontId="23" fillId="2" borderId="15" xfId="0" applyFont="1" applyFill="1" applyBorder="1" applyAlignment="1">
      <alignment horizontal="right"/>
    </xf>
    <xf numFmtId="0" fontId="23" fillId="2" borderId="16" xfId="0" applyFont="1" applyFill="1" applyBorder="1" applyAlignment="1">
      <alignment horizontal="right"/>
    </xf>
    <xf numFmtId="165" fontId="11" fillId="2" borderId="2" xfId="0" applyNumberFormat="1" applyFont="1" applyFill="1" applyBorder="1" applyAlignment="1">
      <alignment horizontal="left"/>
    </xf>
    <xf numFmtId="165" fontId="24" fillId="2" borderId="17" xfId="0" applyNumberFormat="1" applyFont="1" applyFill="1" applyBorder="1" applyAlignment="1">
      <alignment horizontal="left"/>
    </xf>
    <xf numFmtId="165" fontId="10" fillId="2" borderId="20" xfId="0" applyNumberFormat="1" applyFont="1" applyFill="1" applyBorder="1" applyAlignment="1">
      <alignment horizontal="right"/>
    </xf>
    <xf numFmtId="165" fontId="25" fillId="2" borderId="20" xfId="0" applyNumberFormat="1" applyFont="1" applyFill="1" applyBorder="1" applyAlignment="1">
      <alignment horizontal="right"/>
    </xf>
    <xf numFmtId="165" fontId="25" fillId="2" borderId="21" xfId="0" applyNumberFormat="1" applyFont="1" applyFill="1" applyBorder="1" applyAlignment="1">
      <alignment horizontal="right"/>
    </xf>
    <xf numFmtId="0" fontId="24" fillId="2" borderId="56" xfId="0" applyFont="1" applyFill="1" applyBorder="1"/>
    <xf numFmtId="49" fontId="15" fillId="2" borderId="2" xfId="0" applyNumberFormat="1" applyFont="1" applyFill="1" applyBorder="1"/>
    <xf numFmtId="0" fontId="26" fillId="2" borderId="2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0" fontId="11" fillId="2" borderId="57" xfId="0" applyFont="1" applyFill="1" applyBorder="1" applyAlignment="1">
      <alignment horizontal="right"/>
    </xf>
    <xf numFmtId="0" fontId="11" fillId="2" borderId="25" xfId="0" applyFont="1" applyFill="1" applyBorder="1"/>
    <xf numFmtId="49" fontId="5" fillId="2" borderId="9" xfId="0" applyNumberFormat="1" applyFont="1" applyFill="1" applyBorder="1"/>
    <xf numFmtId="49" fontId="6" fillId="2" borderId="10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2" borderId="58" xfId="0" applyFont="1" applyFill="1" applyBorder="1" applyAlignment="1">
      <alignment horizontal="right"/>
    </xf>
    <xf numFmtId="0" fontId="24" fillId="2" borderId="2" xfId="0" applyFont="1" applyFill="1" applyBorder="1"/>
    <xf numFmtId="0" fontId="24" fillId="2" borderId="59" xfId="0" applyFont="1" applyFill="1" applyBorder="1"/>
    <xf numFmtId="49" fontId="9" fillId="2" borderId="14" xfId="0" applyNumberFormat="1" applyFont="1" applyFill="1" applyBorder="1"/>
    <xf numFmtId="49" fontId="6" fillId="2" borderId="15" xfId="0" applyNumberFormat="1" applyFont="1" applyFill="1" applyBorder="1" applyAlignment="1">
      <alignment horizontal="center"/>
    </xf>
    <xf numFmtId="9" fontId="10" fillId="2" borderId="15" xfId="0" applyNumberFormat="1" applyFont="1" applyFill="1" applyBorder="1" applyAlignment="1">
      <alignment horizontal="right"/>
    </xf>
    <xf numFmtId="9" fontId="9" fillId="2" borderId="15" xfId="0" applyNumberFormat="1" applyFont="1" applyFill="1" applyBorder="1" applyAlignment="1">
      <alignment horizontal="right"/>
    </xf>
    <xf numFmtId="9" fontId="9" fillId="2" borderId="60" xfId="0" applyNumberFormat="1" applyFont="1" applyFill="1" applyBorder="1" applyAlignment="1">
      <alignment horizontal="right"/>
    </xf>
    <xf numFmtId="0" fontId="11" fillId="2" borderId="61" xfId="0" applyFont="1" applyFill="1" applyBorder="1"/>
    <xf numFmtId="0" fontId="11" fillId="2" borderId="62" xfId="0" applyFont="1" applyFill="1" applyBorder="1"/>
    <xf numFmtId="0" fontId="28" fillId="2" borderId="62" xfId="0" applyFont="1" applyFill="1" applyBorder="1" applyAlignment="1">
      <alignment horizontal="center"/>
    </xf>
    <xf numFmtId="0" fontId="20" fillId="2" borderId="62" xfId="0" applyFont="1" applyFill="1" applyBorder="1" applyAlignment="1">
      <alignment horizontal="right"/>
    </xf>
    <xf numFmtId="0" fontId="11" fillId="2" borderId="62" xfId="0" applyFont="1" applyFill="1" applyBorder="1" applyAlignment="1">
      <alignment horizontal="right"/>
    </xf>
    <xf numFmtId="0" fontId="11" fillId="2" borderId="63" xfId="0" applyFont="1" applyFill="1" applyBorder="1" applyAlignment="1">
      <alignment horizontal="right"/>
    </xf>
    <xf numFmtId="0" fontId="28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24" fillId="2" borderId="2" xfId="0" applyFont="1" applyFill="1" applyBorder="1" applyAlignment="1">
      <alignment horizontal="right"/>
    </xf>
    <xf numFmtId="0" fontId="24" fillId="2" borderId="57" xfId="0" applyFont="1" applyFill="1" applyBorder="1" applyAlignment="1">
      <alignment horizontal="right"/>
    </xf>
    <xf numFmtId="0" fontId="11" fillId="2" borderId="59" xfId="0" applyFont="1" applyFill="1" applyBorder="1"/>
    <xf numFmtId="0" fontId="5" fillId="2" borderId="13" xfId="0" applyFont="1" applyFill="1" applyBorder="1"/>
    <xf numFmtId="0" fontId="6" fillId="2" borderId="13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right"/>
    </xf>
    <xf numFmtId="0" fontId="5" fillId="2" borderId="13" xfId="0" applyFont="1" applyFill="1" applyBorder="1" applyAlignment="1">
      <alignment horizontal="right"/>
    </xf>
    <xf numFmtId="0" fontId="5" fillId="2" borderId="64" xfId="0" applyFont="1" applyFill="1" applyBorder="1" applyAlignment="1">
      <alignment horizontal="right"/>
    </xf>
    <xf numFmtId="0" fontId="24" fillId="2" borderId="27" xfId="0" applyFont="1" applyFill="1" applyBorder="1"/>
    <xf numFmtId="49" fontId="9" fillId="2" borderId="28" xfId="0" applyNumberFormat="1" applyFont="1" applyFill="1" applyBorder="1"/>
    <xf numFmtId="0" fontId="0" fillId="3" borderId="2" xfId="0" applyFill="1" applyBorder="1"/>
    <xf numFmtId="0" fontId="0" fillId="3" borderId="2" xfId="0" applyFill="1" applyBorder="1" applyAlignment="1">
      <alignment vertical="center"/>
    </xf>
    <xf numFmtId="0" fontId="20" fillId="3" borderId="2" xfId="0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right" vertical="center"/>
    </xf>
    <xf numFmtId="0" fontId="29" fillId="6" borderId="31" xfId="0" applyFont="1" applyFill="1" applyBorder="1" applyAlignment="1">
      <alignment vertical="center"/>
    </xf>
    <xf numFmtId="0" fontId="1" fillId="6" borderId="32" xfId="0" applyFont="1" applyFill="1" applyBorder="1" applyAlignment="1">
      <alignment horizontal="center" vertical="center"/>
    </xf>
    <xf numFmtId="0" fontId="30" fillId="2" borderId="2" xfId="0" applyFont="1" applyFill="1" applyBorder="1"/>
    <xf numFmtId="0" fontId="30" fillId="2" borderId="34" xfId="0" applyFont="1" applyFill="1" applyBorder="1" applyAlignment="1">
      <alignment vertical="center"/>
    </xf>
    <xf numFmtId="165" fontId="7" fillId="2" borderId="10" xfId="0" applyNumberFormat="1" applyFont="1" applyFill="1" applyBorder="1" applyAlignment="1">
      <alignment horizontal="right" vertical="center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35" xfId="0" applyNumberFormat="1" applyFont="1" applyFill="1" applyBorder="1" applyAlignment="1">
      <alignment horizontal="right" vertical="center"/>
    </xf>
    <xf numFmtId="0" fontId="30" fillId="0" borderId="0" xfId="0" applyFont="1"/>
    <xf numFmtId="0" fontId="31" fillId="2" borderId="2" xfId="0" applyFont="1" applyFill="1" applyBorder="1"/>
    <xf numFmtId="0" fontId="31" fillId="2" borderId="36" xfId="0" applyFont="1" applyFill="1" applyBorder="1" applyAlignment="1">
      <alignment vertical="center"/>
    </xf>
    <xf numFmtId="165" fontId="10" fillId="2" borderId="15" xfId="0" applyNumberFormat="1" applyFont="1" applyFill="1" applyBorder="1" applyAlignment="1">
      <alignment horizontal="right" vertical="center"/>
    </xf>
    <xf numFmtId="165" fontId="9" fillId="2" borderId="15" xfId="0" applyNumberFormat="1" applyFont="1" applyFill="1" applyBorder="1" applyAlignment="1">
      <alignment horizontal="right" vertical="center"/>
    </xf>
    <xf numFmtId="165" fontId="9" fillId="2" borderId="37" xfId="0" applyNumberFormat="1" applyFont="1" applyFill="1" applyBorder="1" applyAlignment="1">
      <alignment horizontal="right" vertical="center"/>
    </xf>
    <xf numFmtId="10" fontId="31" fillId="2" borderId="2" xfId="0" applyNumberFormat="1" applyFont="1" applyFill="1" applyBorder="1"/>
    <xf numFmtId="10" fontId="31" fillId="2" borderId="36" xfId="0" applyNumberFormat="1" applyFont="1" applyFill="1" applyBorder="1" applyAlignment="1">
      <alignment vertical="center"/>
    </xf>
    <xf numFmtId="165" fontId="32" fillId="2" borderId="2" xfId="0" applyNumberFormat="1" applyFont="1" applyFill="1" applyBorder="1"/>
    <xf numFmtId="165" fontId="32" fillId="2" borderId="36" xfId="0" applyNumberFormat="1" applyFont="1" applyFill="1" applyBorder="1" applyAlignment="1">
      <alignment vertical="center"/>
    </xf>
    <xf numFmtId="165" fontId="7" fillId="2" borderId="15" xfId="0" applyNumberFormat="1" applyFont="1" applyFill="1" applyBorder="1" applyAlignment="1">
      <alignment horizontal="right" vertical="center"/>
    </xf>
    <xf numFmtId="165" fontId="5" fillId="2" borderId="15" xfId="0" applyNumberFormat="1" applyFont="1" applyFill="1" applyBorder="1" applyAlignment="1">
      <alignment horizontal="right" vertical="center"/>
    </xf>
    <xf numFmtId="165" fontId="5" fillId="2" borderId="37" xfId="0" applyNumberFormat="1" applyFont="1" applyFill="1" applyBorder="1" applyAlignment="1">
      <alignment horizontal="right" vertical="center"/>
    </xf>
    <xf numFmtId="9" fontId="31" fillId="2" borderId="2" xfId="0" applyNumberFormat="1" applyFont="1" applyFill="1" applyBorder="1"/>
    <xf numFmtId="9" fontId="31" fillId="2" borderId="38" xfId="0" applyNumberFormat="1" applyFont="1" applyFill="1" applyBorder="1" applyAlignment="1">
      <alignment vertical="center"/>
    </xf>
    <xf numFmtId="0" fontId="29" fillId="7" borderId="42" xfId="0" applyFont="1" applyFill="1" applyBorder="1" applyAlignment="1">
      <alignment vertical="center"/>
    </xf>
    <xf numFmtId="0" fontId="1" fillId="7" borderId="43" xfId="0" applyFont="1" applyFill="1" applyBorder="1" applyAlignment="1">
      <alignment horizontal="center" vertical="center"/>
    </xf>
    <xf numFmtId="0" fontId="30" fillId="2" borderId="45" xfId="0" applyFont="1" applyFill="1" applyBorder="1" applyAlignment="1">
      <alignment vertical="center"/>
    </xf>
    <xf numFmtId="0" fontId="30" fillId="2" borderId="47" xfId="0" applyFont="1" applyFill="1" applyBorder="1" applyAlignment="1">
      <alignment vertical="center"/>
    </xf>
    <xf numFmtId="9" fontId="32" fillId="2" borderId="2" xfId="0" applyNumberFormat="1" applyFont="1" applyFill="1" applyBorder="1"/>
    <xf numFmtId="9" fontId="31" fillId="2" borderId="49" xfId="0" applyNumberFormat="1" applyFont="1" applyFill="1" applyBorder="1" applyAlignment="1">
      <alignment vertical="center"/>
    </xf>
    <xf numFmtId="0" fontId="12" fillId="3" borderId="53" xfId="0" applyFont="1" applyFill="1" applyBorder="1" applyAlignment="1">
      <alignment horizontal="center" vertical="center"/>
    </xf>
    <xf numFmtId="0" fontId="21" fillId="0" borderId="54" xfId="0" applyFont="1" applyBorder="1"/>
    <xf numFmtId="0" fontId="21" fillId="0" borderId="55" xfId="0" applyFont="1" applyBorder="1"/>
    <xf numFmtId="0" fontId="2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181131</xdr:colOff>
      <xdr:row>25</xdr:row>
      <xdr:rowOff>88900</xdr:rowOff>
    </xdr:from>
    <xdr:ext cx="780737" cy="238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08881" y="8115300"/>
          <a:ext cx="780737" cy="2381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945357</xdr:colOff>
      <xdr:row>0</xdr:row>
      <xdr:rowOff>85725</xdr:rowOff>
    </xdr:from>
    <xdr:ext cx="4643436" cy="3095624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1582" y="85725"/>
          <a:ext cx="4643436" cy="30956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203200</xdr:colOff>
      <xdr:row>32</xdr:row>
      <xdr:rowOff>44450</xdr:rowOff>
    </xdr:from>
    <xdr:ext cx="780737" cy="238125"/>
    <xdr:pic>
      <xdr:nvPicPr>
        <xdr:cNvPr id="4" name="image1.png">
          <a:extLst>
            <a:ext uri="{FF2B5EF4-FFF2-40B4-BE49-F238E27FC236}">
              <a16:creationId xmlns:a16="http://schemas.microsoft.com/office/drawing/2014/main" id="{4D56F5CE-124B-4878-A92B-A8B59A2B2E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62700" y="9613900"/>
          <a:ext cx="780737" cy="2381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771525</xdr:colOff>
      <xdr:row>1</xdr:row>
      <xdr:rowOff>171450</xdr:rowOff>
    </xdr:from>
    <xdr:ext cx="4643436" cy="3095624"/>
    <xdr:pic>
      <xdr:nvPicPr>
        <xdr:cNvPr id="6" name="image2.png">
          <a:extLst>
            <a:ext uri="{FF2B5EF4-FFF2-40B4-BE49-F238E27FC236}">
              <a16:creationId xmlns:a16="http://schemas.microsoft.com/office/drawing/2014/main" id="{B36FA28C-8D5F-4D9D-9F1C-529F116F79D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50" y="1171575"/>
          <a:ext cx="4643436" cy="30956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showGridLines="0" workbookViewId="0">
      <selection activeCell="T4" sqref="T4"/>
    </sheetView>
  </sheetViews>
  <sheetFormatPr baseColWidth="10" defaultColWidth="14.42578125" defaultRowHeight="15" customHeight="1"/>
  <cols>
    <col min="1" max="1" width="2.85546875" customWidth="1"/>
    <col min="2" max="2" width="1.28515625" customWidth="1"/>
    <col min="3" max="3" width="39.7109375" customWidth="1"/>
    <col min="4" max="4" width="4.42578125" customWidth="1"/>
    <col min="5" max="5" width="13.85546875" customWidth="1"/>
    <col min="6" max="8" width="12.85546875" customWidth="1"/>
    <col min="9" max="28" width="10.85546875" customWidth="1"/>
  </cols>
  <sheetData>
    <row r="1" spans="1:28" ht="78.75" customHeight="1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42" customHeight="1">
      <c r="A2" s="4"/>
      <c r="B2" s="2"/>
      <c r="C2" s="2"/>
      <c r="D2" s="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55.5" customHeight="1">
      <c r="A3" s="2"/>
      <c r="B3" s="2"/>
      <c r="C3" s="2"/>
      <c r="D3" s="5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55.5" customHeight="1">
      <c r="A4" s="2"/>
      <c r="B4" s="2"/>
      <c r="C4" s="2"/>
      <c r="D4" s="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25.5" customHeight="1">
      <c r="A5" s="6"/>
      <c r="B5" s="6"/>
      <c r="C5" s="7"/>
      <c r="D5" s="5"/>
    </row>
    <row r="6" spans="1:28" ht="22.5" customHeight="1">
      <c r="A6" s="8"/>
      <c r="B6" s="9"/>
      <c r="C6" s="10" t="s">
        <v>0</v>
      </c>
      <c r="D6" s="11"/>
      <c r="E6" s="12" t="s">
        <v>1</v>
      </c>
      <c r="F6" s="13">
        <v>2023</v>
      </c>
      <c r="G6" s="13">
        <v>2024</v>
      </c>
      <c r="H6" s="14">
        <v>2025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19.5" customHeight="1">
      <c r="A7" s="16"/>
      <c r="B7" s="17"/>
      <c r="C7" s="18" t="s">
        <v>2</v>
      </c>
      <c r="D7" s="19" t="s">
        <v>3</v>
      </c>
      <c r="E7" s="20">
        <f>SUM(250000,262000,302000,273000,322000)</f>
        <v>1409000</v>
      </c>
      <c r="F7" s="21"/>
      <c r="G7" s="21"/>
      <c r="H7" s="2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 ht="19.5" customHeight="1">
      <c r="A8" s="16"/>
      <c r="B8" s="24"/>
      <c r="C8" s="25" t="s">
        <v>4</v>
      </c>
      <c r="D8" s="26" t="s">
        <v>5</v>
      </c>
      <c r="E8" s="27">
        <v>5</v>
      </c>
      <c r="F8" s="28"/>
      <c r="G8" s="28"/>
      <c r="H8" s="29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 ht="19.5" customHeight="1">
      <c r="A9" s="30"/>
      <c r="B9" s="31"/>
      <c r="C9" s="32" t="s">
        <v>6</v>
      </c>
      <c r="D9" s="33" t="s">
        <v>7</v>
      </c>
      <c r="E9" s="34">
        <f t="shared" ref="E9:H9" si="0">E7/E8</f>
        <v>281800</v>
      </c>
      <c r="F9" s="35" t="e">
        <f t="shared" si="0"/>
        <v>#DIV/0!</v>
      </c>
      <c r="G9" s="35" t="e">
        <f t="shared" si="0"/>
        <v>#DIV/0!</v>
      </c>
      <c r="H9" s="36" t="e">
        <f t="shared" si="0"/>
        <v>#DIV/0!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 ht="10.5" customHeight="1">
      <c r="A10" s="6"/>
      <c r="B10" s="6"/>
      <c r="C10" s="7"/>
      <c r="D10" s="7"/>
      <c r="E10" s="37"/>
      <c r="F10" s="37"/>
      <c r="G10" s="37"/>
      <c r="H10" s="37"/>
    </row>
    <row r="11" spans="1:28" ht="22.5" customHeight="1">
      <c r="A11" s="38"/>
      <c r="B11" s="39"/>
      <c r="C11" s="40" t="s">
        <v>8</v>
      </c>
      <c r="D11" s="41"/>
      <c r="E11" s="42" t="s">
        <v>1</v>
      </c>
      <c r="F11" s="43">
        <v>2023</v>
      </c>
      <c r="G11" s="43">
        <v>2024</v>
      </c>
      <c r="H11" s="44">
        <v>2025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19.5" customHeight="1">
      <c r="A12" s="45"/>
      <c r="B12" s="46"/>
      <c r="C12" s="47" t="s">
        <v>9</v>
      </c>
      <c r="D12" s="48"/>
      <c r="E12" s="49"/>
      <c r="F12" s="50"/>
      <c r="G12" s="50"/>
      <c r="H12" s="51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</row>
    <row r="13" spans="1:28" ht="19.5" customHeight="1">
      <c r="A13" s="53"/>
      <c r="B13" s="54"/>
      <c r="C13" s="55" t="s">
        <v>10</v>
      </c>
      <c r="D13" s="56" t="s">
        <v>11</v>
      </c>
      <c r="E13" s="57">
        <v>5</v>
      </c>
      <c r="F13" s="58"/>
      <c r="G13" s="58"/>
      <c r="H13" s="59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 ht="10.5" customHeight="1">
      <c r="A14" s="6"/>
      <c r="B14" s="7"/>
      <c r="C14" s="7"/>
      <c r="D14" s="7"/>
      <c r="E14" s="60"/>
      <c r="F14" s="37"/>
      <c r="G14" s="37"/>
      <c r="H14" s="37"/>
    </row>
    <row r="15" spans="1:28" ht="22.5" customHeight="1">
      <c r="A15" s="38"/>
      <c r="B15" s="61"/>
      <c r="C15" s="62" t="s">
        <v>12</v>
      </c>
      <c r="D15" s="63"/>
      <c r="E15" s="64" t="s">
        <v>1</v>
      </c>
      <c r="F15" s="64">
        <v>2023</v>
      </c>
      <c r="G15" s="64">
        <v>2024</v>
      </c>
      <c r="H15" s="65">
        <v>2025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ht="19.5" customHeight="1">
      <c r="A16" s="66"/>
      <c r="B16" s="67"/>
      <c r="C16" s="68" t="s">
        <v>13</v>
      </c>
      <c r="D16" s="69" t="s">
        <v>14</v>
      </c>
      <c r="E16" s="70">
        <v>35225</v>
      </c>
      <c r="F16" s="71"/>
      <c r="G16" s="71"/>
      <c r="H16" s="7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 ht="19.5" customHeight="1">
      <c r="A17" s="53"/>
      <c r="B17" s="73"/>
      <c r="C17" s="74" t="s">
        <v>15</v>
      </c>
      <c r="D17" s="75" t="s">
        <v>16</v>
      </c>
      <c r="E17" s="76">
        <f t="shared" ref="E17:H17" si="1">E16/E13</f>
        <v>7045</v>
      </c>
      <c r="F17" s="77" t="e">
        <f t="shared" si="1"/>
        <v>#DIV/0!</v>
      </c>
      <c r="G17" s="77" t="e">
        <f t="shared" si="1"/>
        <v>#DIV/0!</v>
      </c>
      <c r="H17" s="78" t="e">
        <f t="shared" si="1"/>
        <v>#DIV/0!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 ht="19.5" customHeight="1">
      <c r="A18" s="79"/>
      <c r="B18" s="80"/>
      <c r="C18" s="74" t="s">
        <v>17</v>
      </c>
      <c r="D18" s="75" t="s">
        <v>18</v>
      </c>
      <c r="E18" s="81">
        <f t="shared" ref="E18:H18" si="2">E17/E9</f>
        <v>2.5000000000000001E-2</v>
      </c>
      <c r="F18" s="82" t="e">
        <f t="shared" si="2"/>
        <v>#DIV/0!</v>
      </c>
      <c r="G18" s="82" t="e">
        <f t="shared" si="2"/>
        <v>#DIV/0!</v>
      </c>
      <c r="H18" s="83" t="e">
        <f t="shared" si="2"/>
        <v>#DIV/0!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 ht="19.5" customHeight="1">
      <c r="A19" s="84"/>
      <c r="B19" s="85"/>
      <c r="C19" s="86" t="s">
        <v>19</v>
      </c>
      <c r="D19" s="75" t="s">
        <v>20</v>
      </c>
      <c r="E19" s="87">
        <v>22000</v>
      </c>
      <c r="F19" s="88"/>
      <c r="G19" s="88"/>
      <c r="H19" s="89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 ht="19.5" customHeight="1">
      <c r="A20" s="90"/>
      <c r="B20" s="91"/>
      <c r="C20" s="92" t="s">
        <v>21</v>
      </c>
      <c r="D20" s="93" t="s">
        <v>22</v>
      </c>
      <c r="E20" s="94">
        <f t="shared" ref="E20:H20" si="3">E19/E16</f>
        <v>0.62455642299503189</v>
      </c>
      <c r="F20" s="95" t="e">
        <f t="shared" si="3"/>
        <v>#DIV/0!</v>
      </c>
      <c r="G20" s="95" t="e">
        <f t="shared" si="3"/>
        <v>#DIV/0!</v>
      </c>
      <c r="H20" s="96" t="e">
        <f t="shared" si="3"/>
        <v>#DIV/0!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</row>
    <row r="21" spans="1:28" ht="10.5" customHeight="1">
      <c r="A21" s="6"/>
      <c r="B21" s="7"/>
      <c r="C21" s="7"/>
      <c r="D21" s="7"/>
      <c r="E21" s="60"/>
      <c r="F21" s="37"/>
      <c r="G21" s="37"/>
      <c r="H21" s="37"/>
    </row>
    <row r="22" spans="1:28" ht="22.5" customHeight="1">
      <c r="A22" s="38"/>
      <c r="B22" s="97"/>
      <c r="C22" s="98" t="s">
        <v>23</v>
      </c>
      <c r="D22" s="99"/>
      <c r="E22" s="100" t="s">
        <v>1</v>
      </c>
      <c r="F22" s="100">
        <v>2023</v>
      </c>
      <c r="G22" s="100">
        <v>2024</v>
      </c>
      <c r="H22" s="101">
        <v>2025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ht="19.5" customHeight="1">
      <c r="A23" s="66"/>
      <c r="B23" s="102"/>
      <c r="C23" s="68" t="s">
        <v>24</v>
      </c>
      <c r="D23" s="69" t="s">
        <v>25</v>
      </c>
      <c r="E23" s="103">
        <v>7</v>
      </c>
      <c r="F23" s="104"/>
      <c r="G23" s="104"/>
      <c r="H23" s="105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28" ht="19.5" customHeight="1">
      <c r="A24" s="66"/>
      <c r="B24" s="106"/>
      <c r="C24" s="107" t="s">
        <v>26</v>
      </c>
      <c r="D24" s="75" t="s">
        <v>27</v>
      </c>
      <c r="E24" s="108">
        <v>6</v>
      </c>
      <c r="F24" s="109"/>
      <c r="G24" s="109"/>
      <c r="H24" s="110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</row>
    <row r="25" spans="1:28" ht="19.5" customHeight="1">
      <c r="A25" s="111"/>
      <c r="B25" s="112"/>
      <c r="C25" s="113" t="s">
        <v>28</v>
      </c>
      <c r="D25" s="114" t="s">
        <v>29</v>
      </c>
      <c r="E25" s="115">
        <f t="shared" ref="E25:H25" si="4">E24/E23</f>
        <v>0.8571428571428571</v>
      </c>
      <c r="F25" s="116" t="e">
        <f t="shared" si="4"/>
        <v>#DIV/0!</v>
      </c>
      <c r="G25" s="116" t="e">
        <f t="shared" si="4"/>
        <v>#DIV/0!</v>
      </c>
      <c r="H25" s="117" t="e">
        <f t="shared" si="4"/>
        <v>#DIV/0!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</row>
    <row r="26" spans="1:28" ht="19.5" customHeight="1">
      <c r="A26" s="6"/>
      <c r="B26" s="6"/>
      <c r="C26" s="7"/>
      <c r="D26" s="7"/>
      <c r="E26" s="118"/>
      <c r="F26" s="7"/>
      <c r="G26" s="7"/>
      <c r="H26" s="7"/>
    </row>
    <row r="27" spans="1:28" ht="15" customHeight="1">
      <c r="A27" s="6"/>
      <c r="B27" s="6"/>
      <c r="C27" s="6"/>
      <c r="D27" s="6"/>
      <c r="E27" s="6"/>
      <c r="F27" s="6"/>
      <c r="G27" s="6"/>
      <c r="H27" s="6"/>
    </row>
    <row r="28" spans="1:28" ht="15" customHeight="1">
      <c r="A28" s="119"/>
      <c r="B28" s="119"/>
      <c r="C28" s="119"/>
      <c r="D28" s="120"/>
      <c r="E28" s="121"/>
      <c r="F28" s="121"/>
      <c r="G28" s="121"/>
      <c r="H28" s="121"/>
    </row>
    <row r="29" spans="1:28" ht="15" customHeight="1">
      <c r="A29" s="6"/>
      <c r="B29" s="6"/>
      <c r="C29" s="6"/>
      <c r="D29" s="6"/>
      <c r="E29" s="6"/>
      <c r="F29" s="6"/>
      <c r="G29" s="6"/>
      <c r="H29" s="6"/>
    </row>
    <row r="30" spans="1:28" ht="15" customHeight="1">
      <c r="A30" s="6"/>
      <c r="B30" s="6"/>
      <c r="C30" s="6"/>
      <c r="D30" s="6"/>
      <c r="E30" s="6"/>
      <c r="F30" s="6"/>
      <c r="G30" s="6"/>
      <c r="H30" s="6"/>
    </row>
    <row r="31" spans="1:28" ht="15" customHeight="1">
      <c r="A31" s="6"/>
      <c r="B31" s="6"/>
      <c r="C31" s="6"/>
      <c r="D31" s="6"/>
      <c r="E31" s="6"/>
      <c r="F31" s="6"/>
      <c r="G31" s="6"/>
      <c r="H31" s="6"/>
    </row>
    <row r="32" spans="1:28" ht="15" customHeight="1">
      <c r="A32" s="6"/>
      <c r="B32" s="6"/>
      <c r="C32" s="6"/>
      <c r="D32" s="6"/>
      <c r="E32" s="6"/>
      <c r="F32" s="6"/>
      <c r="G32" s="6"/>
      <c r="H32" s="6"/>
    </row>
    <row r="33" spans="1:8" ht="15" customHeight="1">
      <c r="A33" s="6"/>
      <c r="B33" s="6"/>
      <c r="C33" s="6"/>
      <c r="D33" s="6"/>
      <c r="E33" s="6"/>
      <c r="F33" s="6"/>
      <c r="G33" s="6"/>
      <c r="H33" s="6"/>
    </row>
    <row r="34" spans="1:8" ht="15" customHeight="1">
      <c r="A34" s="6"/>
      <c r="B34" s="6"/>
      <c r="C34" s="6"/>
      <c r="D34" s="6"/>
      <c r="E34" s="6"/>
      <c r="F34" s="6"/>
      <c r="G34" s="6"/>
      <c r="H34" s="6"/>
    </row>
    <row r="35" spans="1:8" ht="15" customHeight="1">
      <c r="A35" s="6"/>
      <c r="B35" s="6"/>
      <c r="C35" s="6"/>
      <c r="D35" s="6"/>
      <c r="E35" s="6"/>
      <c r="F35" s="6"/>
      <c r="G35" s="6"/>
      <c r="H35" s="6"/>
    </row>
    <row r="36" spans="1:8" ht="15" customHeight="1">
      <c r="A36" s="6"/>
      <c r="B36" s="6"/>
      <c r="C36" s="6"/>
      <c r="D36" s="6"/>
      <c r="E36" s="6"/>
      <c r="F36" s="6"/>
      <c r="G36" s="6"/>
      <c r="H36" s="6"/>
    </row>
    <row r="37" spans="1:8" ht="15" customHeight="1">
      <c r="A37" s="6"/>
      <c r="B37" s="6"/>
      <c r="C37" s="6"/>
      <c r="D37" s="6"/>
      <c r="E37" s="6"/>
      <c r="F37" s="6"/>
      <c r="G37" s="6"/>
      <c r="H37" s="6"/>
    </row>
    <row r="38" spans="1:8" ht="15" customHeight="1">
      <c r="A38" s="119"/>
      <c r="B38" s="119"/>
      <c r="C38" s="119"/>
      <c r="D38" s="120"/>
      <c r="E38" s="121"/>
      <c r="F38" s="121"/>
      <c r="G38" s="121"/>
      <c r="H38" s="121"/>
    </row>
    <row r="39" spans="1:8" ht="15" customHeight="1">
      <c r="A39" s="6"/>
      <c r="B39" s="6"/>
      <c r="C39" s="6"/>
      <c r="D39" s="6"/>
      <c r="E39" s="6"/>
      <c r="F39" s="6"/>
      <c r="G39" s="6"/>
      <c r="H39" s="6"/>
    </row>
    <row r="40" spans="1:8" ht="15" customHeight="1">
      <c r="A40" s="6"/>
      <c r="B40" s="6"/>
      <c r="C40" s="6"/>
      <c r="D40" s="6"/>
      <c r="E40" s="6"/>
      <c r="F40" s="6"/>
      <c r="G40" s="6"/>
      <c r="H40" s="6"/>
    </row>
    <row r="41" spans="1:8" ht="19.5" customHeight="1">
      <c r="A41" s="6"/>
      <c r="B41" s="6"/>
      <c r="C41" s="6"/>
      <c r="D41" s="6"/>
      <c r="E41" s="6"/>
      <c r="F41" s="6"/>
      <c r="G41" s="6"/>
      <c r="H41" s="6"/>
    </row>
    <row r="42" spans="1:8" ht="15" customHeight="1">
      <c r="A42" s="6"/>
      <c r="B42" s="6"/>
      <c r="C42" s="6"/>
      <c r="D42" s="6"/>
      <c r="E42" s="6"/>
      <c r="F42" s="6"/>
      <c r="G42" s="6"/>
      <c r="H42" s="6"/>
    </row>
    <row r="43" spans="1:8" ht="15" customHeight="1">
      <c r="A43" s="6"/>
      <c r="B43" s="6"/>
      <c r="C43" s="6"/>
      <c r="D43" s="6"/>
      <c r="E43" s="6"/>
      <c r="F43" s="6"/>
      <c r="G43" s="6"/>
      <c r="H43" s="6"/>
    </row>
    <row r="44" spans="1:8" ht="15" customHeight="1">
      <c r="A44" s="6"/>
      <c r="B44" s="6"/>
      <c r="C44" s="6"/>
      <c r="D44" s="6"/>
      <c r="E44" s="6"/>
      <c r="F44" s="6"/>
      <c r="G44" s="6"/>
      <c r="H44" s="6"/>
    </row>
    <row r="45" spans="1:8" ht="15" customHeight="1">
      <c r="A45" s="6"/>
      <c r="B45" s="6"/>
      <c r="C45" s="6"/>
      <c r="D45" s="6"/>
      <c r="E45" s="6"/>
      <c r="F45" s="6"/>
      <c r="G45" s="6"/>
      <c r="H45" s="6"/>
    </row>
    <row r="46" spans="1:8" ht="15" customHeight="1">
      <c r="A46" s="6"/>
      <c r="B46" s="6"/>
      <c r="C46" s="6"/>
      <c r="D46" s="6"/>
      <c r="E46" s="6"/>
      <c r="F46" s="6"/>
      <c r="G46" s="6"/>
      <c r="H46" s="6"/>
    </row>
    <row r="47" spans="1:8" ht="15" customHeight="1">
      <c r="A47" s="6"/>
      <c r="B47" s="6"/>
      <c r="C47" s="6"/>
      <c r="D47" s="6"/>
      <c r="E47" s="6"/>
      <c r="F47" s="6"/>
      <c r="G47" s="6"/>
      <c r="H47" s="6"/>
    </row>
    <row r="48" spans="1:8" ht="15" customHeight="1">
      <c r="A48" s="119"/>
      <c r="B48" s="119"/>
      <c r="C48" s="119"/>
      <c r="D48" s="120"/>
      <c r="E48" s="121"/>
      <c r="F48" s="121"/>
      <c r="G48" s="121"/>
      <c r="H48" s="121"/>
    </row>
    <row r="49" spans="1:8" ht="15" customHeight="1">
      <c r="A49" s="6"/>
      <c r="B49" s="6"/>
      <c r="C49" s="6"/>
      <c r="D49" s="6"/>
      <c r="E49" s="6"/>
      <c r="F49" s="6"/>
      <c r="G49" s="6"/>
      <c r="H49" s="6"/>
    </row>
    <row r="50" spans="1:8" ht="15" customHeight="1">
      <c r="A50" s="6"/>
      <c r="B50" s="6"/>
      <c r="C50" s="6"/>
      <c r="D50" s="6"/>
      <c r="E50" s="6"/>
      <c r="F50" s="6"/>
      <c r="G50" s="6"/>
      <c r="H50" s="6"/>
    </row>
    <row r="51" spans="1:8" ht="15" customHeight="1">
      <c r="A51" s="6"/>
      <c r="B51" s="6"/>
      <c r="C51" s="6"/>
      <c r="D51" s="6"/>
      <c r="E51" s="6"/>
      <c r="F51" s="6"/>
      <c r="G51" s="6"/>
      <c r="H51" s="6"/>
    </row>
    <row r="52" spans="1:8" ht="15" customHeight="1">
      <c r="A52" s="6"/>
      <c r="B52" s="6"/>
      <c r="C52" s="6"/>
      <c r="D52" s="6"/>
      <c r="E52" s="6"/>
      <c r="F52" s="6"/>
      <c r="G52" s="6"/>
      <c r="H52" s="6"/>
    </row>
    <row r="53" spans="1:8" ht="15" customHeight="1">
      <c r="A53" s="6"/>
      <c r="B53" s="6"/>
      <c r="C53" s="6"/>
      <c r="D53" s="6"/>
      <c r="E53" s="6"/>
      <c r="F53" s="6"/>
      <c r="G53" s="6"/>
      <c r="H53" s="6"/>
    </row>
    <row r="54" spans="1:8" ht="19.5" customHeight="1">
      <c r="A54" s="6"/>
      <c r="B54" s="6"/>
      <c r="C54" s="6"/>
      <c r="D54" s="6"/>
      <c r="E54" s="6"/>
      <c r="F54" s="6"/>
      <c r="G54" s="6"/>
      <c r="H54" s="6"/>
    </row>
    <row r="55" spans="1:8" ht="15" customHeight="1">
      <c r="A55" s="6"/>
      <c r="B55" s="6"/>
      <c r="C55" s="6"/>
      <c r="D55" s="6"/>
      <c r="E55" s="6"/>
      <c r="F55" s="6"/>
      <c r="G55" s="6"/>
      <c r="H55" s="6"/>
    </row>
    <row r="56" spans="1:8" ht="15" customHeight="1">
      <c r="A56" s="6"/>
      <c r="B56" s="6"/>
      <c r="C56" s="6"/>
      <c r="D56" s="6"/>
      <c r="E56" s="6"/>
      <c r="F56" s="6"/>
      <c r="G56" s="6"/>
      <c r="H56" s="6"/>
    </row>
    <row r="57" spans="1:8" ht="15" customHeight="1">
      <c r="A57" s="6"/>
      <c r="B57" s="6"/>
      <c r="C57" s="6"/>
      <c r="D57" s="6"/>
      <c r="E57" s="6"/>
      <c r="F57" s="6"/>
      <c r="G57" s="6"/>
      <c r="H57" s="6"/>
    </row>
    <row r="58" spans="1:8" ht="15" customHeight="1">
      <c r="A58" s="6"/>
      <c r="B58" s="6"/>
      <c r="C58" s="6"/>
      <c r="D58" s="6"/>
      <c r="E58" s="6"/>
      <c r="F58" s="6"/>
      <c r="G58" s="6"/>
      <c r="H58" s="6"/>
    </row>
    <row r="59" spans="1:8" ht="15" customHeight="1">
      <c r="A59" s="6"/>
      <c r="B59" s="6"/>
      <c r="C59" s="6"/>
      <c r="D59" s="6"/>
      <c r="E59" s="6"/>
      <c r="F59" s="6"/>
      <c r="G59" s="6"/>
      <c r="H59" s="6"/>
    </row>
    <row r="60" spans="1:8" ht="15" customHeight="1">
      <c r="A60" s="6"/>
      <c r="B60" s="6"/>
      <c r="C60" s="6"/>
      <c r="D60" s="6"/>
      <c r="E60" s="6"/>
      <c r="F60" s="6"/>
      <c r="G60" s="6"/>
      <c r="H60" s="6"/>
    </row>
    <row r="61" spans="1:8" ht="15" customHeight="1">
      <c r="A61" s="6"/>
      <c r="B61" s="6"/>
      <c r="C61" s="6"/>
      <c r="D61" s="6"/>
      <c r="E61" s="6"/>
      <c r="F61" s="6"/>
      <c r="G61" s="6"/>
      <c r="H61" s="6"/>
    </row>
    <row r="62" spans="1:8" ht="15" customHeight="1">
      <c r="A62" s="119"/>
      <c r="B62" s="119"/>
      <c r="C62" s="119"/>
      <c r="D62" s="120"/>
      <c r="E62" s="121"/>
      <c r="F62" s="121"/>
      <c r="G62" s="121"/>
      <c r="H62" s="121"/>
    </row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39" right="0.39" top="0" bottom="0" header="0" footer="0"/>
  <pageSetup orientation="landscape"/>
  <headerFooter>
    <oddFooter>&amp;C000000&amp;P</oddFooter>
  </headerFooter>
  <rowBreaks count="1" manualBreakCount="1">
    <brk id="28" man="1"/>
  </rowBreaks>
  <colBreaks count="1" manualBreakCount="1">
    <brk id="8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showGridLines="0" tabSelected="1" topLeftCell="A2" workbookViewId="0">
      <selection activeCell="P5" sqref="P5"/>
    </sheetView>
  </sheetViews>
  <sheetFormatPr baseColWidth="10" defaultColWidth="14.42578125" defaultRowHeight="15" customHeight="1"/>
  <cols>
    <col min="1" max="1" width="2.85546875" customWidth="1"/>
    <col min="2" max="2" width="1.28515625" customWidth="1"/>
    <col min="3" max="3" width="39.7109375" customWidth="1"/>
    <col min="4" max="4" width="4.42578125" customWidth="1"/>
    <col min="5" max="5" width="14.28515625" customWidth="1"/>
    <col min="6" max="8" width="12.85546875" customWidth="1"/>
    <col min="9" max="28" width="10.85546875" customWidth="1"/>
  </cols>
  <sheetData>
    <row r="1" spans="1:28" ht="78.75" customHeight="1"/>
    <row r="2" spans="1:28" ht="42" customHeight="1">
      <c r="B2" s="209"/>
      <c r="C2" s="210"/>
      <c r="D2" s="210"/>
      <c r="E2" s="210"/>
      <c r="F2" s="210"/>
      <c r="G2" s="210"/>
      <c r="H2" s="211"/>
    </row>
    <row r="3" spans="1:28" ht="58.5">
      <c r="B3" s="212"/>
      <c r="C3" s="213"/>
      <c r="D3" s="213"/>
      <c r="E3" s="213"/>
      <c r="F3" s="213"/>
      <c r="G3" s="213"/>
      <c r="H3" s="213"/>
    </row>
    <row r="4" spans="1:28" ht="163.5" customHeight="1">
      <c r="A4" s="122"/>
      <c r="B4" s="212"/>
      <c r="C4" s="213"/>
      <c r="D4" s="213"/>
      <c r="E4" s="213"/>
      <c r="F4" s="213"/>
      <c r="G4" s="213"/>
      <c r="H4" s="213"/>
    </row>
    <row r="5" spans="1:28" ht="25.5" customHeight="1"/>
    <row r="6" spans="1:28" ht="22.5" customHeight="1">
      <c r="A6" s="6"/>
      <c r="B6" s="123"/>
      <c r="C6" s="10" t="s">
        <v>0</v>
      </c>
      <c r="D6" s="124"/>
      <c r="E6" s="12" t="s">
        <v>1</v>
      </c>
      <c r="F6" s="13">
        <v>2023</v>
      </c>
      <c r="G6" s="13">
        <v>2024</v>
      </c>
      <c r="H6" s="14">
        <v>2025</v>
      </c>
    </row>
    <row r="7" spans="1:28" ht="19.5" customHeight="1">
      <c r="A7" s="125"/>
      <c r="B7" s="126"/>
      <c r="C7" s="127" t="s">
        <v>2</v>
      </c>
      <c r="D7" s="19" t="s">
        <v>3</v>
      </c>
      <c r="E7" s="128">
        <f>SUM(250000,262000,302000,273000,322000)</f>
        <v>1409000</v>
      </c>
      <c r="F7" s="129"/>
      <c r="G7" s="129"/>
      <c r="H7" s="130"/>
    </row>
    <row r="8" spans="1:28" ht="19.5" customHeight="1">
      <c r="A8" s="125"/>
      <c r="B8" s="131"/>
      <c r="C8" s="132" t="s">
        <v>4</v>
      </c>
      <c r="D8" s="26" t="s">
        <v>5</v>
      </c>
      <c r="E8" s="27">
        <v>5</v>
      </c>
      <c r="F8" s="133"/>
      <c r="G8" s="133"/>
      <c r="H8" s="134"/>
    </row>
    <row r="9" spans="1:28" ht="19.5" customHeight="1">
      <c r="A9" s="135"/>
      <c r="B9" s="136"/>
      <c r="C9" s="32" t="s">
        <v>30</v>
      </c>
      <c r="D9" s="33" t="s">
        <v>7</v>
      </c>
      <c r="E9" s="137">
        <f t="shared" ref="E9:H9" si="0">E7/E8</f>
        <v>281800</v>
      </c>
      <c r="F9" s="138" t="e">
        <f t="shared" si="0"/>
        <v>#DIV/0!</v>
      </c>
      <c r="G9" s="138" t="e">
        <f t="shared" si="0"/>
        <v>#DIV/0!</v>
      </c>
      <c r="H9" s="139" t="e">
        <f t="shared" si="0"/>
        <v>#DIV/0!</v>
      </c>
    </row>
    <row r="10" spans="1:28" ht="10.5" customHeight="1">
      <c r="A10" s="6"/>
      <c r="B10" s="6"/>
      <c r="C10" s="7"/>
      <c r="D10" s="7"/>
      <c r="E10" s="37"/>
      <c r="F10" s="37"/>
      <c r="G10" s="37"/>
      <c r="H10" s="37"/>
    </row>
    <row r="11" spans="1:28" ht="22.5" customHeight="1">
      <c r="A11" s="38" t="s">
        <v>31</v>
      </c>
      <c r="B11" s="39"/>
      <c r="C11" s="40" t="s">
        <v>8</v>
      </c>
      <c r="D11" s="41"/>
      <c r="E11" s="42" t="s">
        <v>1</v>
      </c>
      <c r="F11" s="43">
        <v>2023</v>
      </c>
      <c r="G11" s="43">
        <v>2024</v>
      </c>
      <c r="H11" s="44">
        <v>2025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19.5" customHeight="1">
      <c r="A12" s="119"/>
      <c r="B12" s="140"/>
      <c r="C12" s="141" t="s">
        <v>32</v>
      </c>
      <c r="D12" s="142"/>
      <c r="E12" s="143"/>
      <c r="F12" s="144"/>
      <c r="G12" s="144"/>
      <c r="H12" s="145"/>
    </row>
    <row r="13" spans="1:28" ht="19.5" customHeight="1">
      <c r="A13" s="119"/>
      <c r="B13" s="146"/>
      <c r="C13" s="147" t="s">
        <v>33</v>
      </c>
      <c r="D13" s="148" t="s">
        <v>34</v>
      </c>
      <c r="E13" s="149">
        <v>2</v>
      </c>
      <c r="F13" s="150"/>
      <c r="G13" s="150"/>
      <c r="H13" s="151"/>
    </row>
    <row r="14" spans="1:28" ht="19.5" customHeight="1">
      <c r="A14" s="152"/>
      <c r="B14" s="153"/>
      <c r="C14" s="154" t="s">
        <v>35</v>
      </c>
      <c r="D14" s="155" t="s">
        <v>36</v>
      </c>
      <c r="E14" s="156">
        <f t="shared" ref="E14:H14" si="1">E13/E20</f>
        <v>0.33333333333333331</v>
      </c>
      <c r="F14" s="157" t="e">
        <f t="shared" si="1"/>
        <v>#DIV/0!</v>
      </c>
      <c r="G14" s="157" t="e">
        <f t="shared" si="1"/>
        <v>#DIV/0!</v>
      </c>
      <c r="H14" s="158" t="e">
        <f t="shared" si="1"/>
        <v>#DIV/0!</v>
      </c>
    </row>
    <row r="15" spans="1:28" ht="9.75" customHeight="1">
      <c r="A15" s="119"/>
      <c r="B15" s="159"/>
      <c r="C15" s="160"/>
      <c r="D15" s="161"/>
      <c r="E15" s="162"/>
      <c r="F15" s="163"/>
      <c r="G15" s="163"/>
      <c r="H15" s="164"/>
    </row>
    <row r="16" spans="1:28" ht="19.5" customHeight="1">
      <c r="A16" s="119"/>
      <c r="B16" s="140"/>
      <c r="C16" s="141" t="s">
        <v>37</v>
      </c>
      <c r="D16" s="165"/>
      <c r="E16" s="166"/>
      <c r="F16" s="167"/>
      <c r="G16" s="167"/>
      <c r="H16" s="168"/>
    </row>
    <row r="17" spans="1:28" ht="19.5" customHeight="1">
      <c r="A17" s="119"/>
      <c r="B17" s="146"/>
      <c r="C17" s="147" t="s">
        <v>38</v>
      </c>
      <c r="D17" s="148" t="s">
        <v>39</v>
      </c>
      <c r="E17" s="149">
        <v>4</v>
      </c>
      <c r="F17" s="150"/>
      <c r="G17" s="150"/>
      <c r="H17" s="151"/>
    </row>
    <row r="18" spans="1:28" ht="19.5" customHeight="1">
      <c r="A18" s="152"/>
      <c r="B18" s="153"/>
      <c r="C18" s="154" t="s">
        <v>40</v>
      </c>
      <c r="D18" s="155" t="s">
        <v>41</v>
      </c>
      <c r="E18" s="156">
        <f t="shared" ref="E18:H18" si="2">E17/E20</f>
        <v>0.66666666666666663</v>
      </c>
      <c r="F18" s="157" t="e">
        <f t="shared" si="2"/>
        <v>#DIV/0!</v>
      </c>
      <c r="G18" s="157" t="e">
        <f t="shared" si="2"/>
        <v>#DIV/0!</v>
      </c>
      <c r="H18" s="158" t="e">
        <f t="shared" si="2"/>
        <v>#DIV/0!</v>
      </c>
    </row>
    <row r="19" spans="1:28" ht="9.75" customHeight="1">
      <c r="A19" s="119"/>
      <c r="B19" s="169"/>
      <c r="C19" s="170"/>
      <c r="D19" s="171"/>
      <c r="E19" s="172"/>
      <c r="F19" s="173"/>
      <c r="G19" s="173"/>
      <c r="H19" s="174"/>
    </row>
    <row r="20" spans="1:28" ht="19.5" customHeight="1">
      <c r="A20" s="152"/>
      <c r="B20" s="175"/>
      <c r="C20" s="176" t="s">
        <v>42</v>
      </c>
      <c r="D20" s="56" t="s">
        <v>11</v>
      </c>
      <c r="E20" s="57">
        <f t="shared" ref="E20:H20" si="3">E13+E17</f>
        <v>6</v>
      </c>
      <c r="F20" s="58">
        <f t="shared" si="3"/>
        <v>0</v>
      </c>
      <c r="G20" s="58">
        <f t="shared" si="3"/>
        <v>0</v>
      </c>
      <c r="H20" s="59">
        <f t="shared" si="3"/>
        <v>0</v>
      </c>
    </row>
    <row r="21" spans="1:28" ht="10.5" customHeight="1">
      <c r="A21" s="177"/>
      <c r="B21" s="178"/>
      <c r="C21" s="178"/>
      <c r="D21" s="178"/>
      <c r="E21" s="179"/>
      <c r="F21" s="180"/>
      <c r="G21" s="180"/>
      <c r="H21" s="180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</row>
    <row r="22" spans="1:28" ht="22.5" customHeight="1">
      <c r="A22" s="6" t="s">
        <v>43</v>
      </c>
      <c r="B22" s="181"/>
      <c r="C22" s="62" t="s">
        <v>12</v>
      </c>
      <c r="D22" s="182"/>
      <c r="E22" s="64" t="s">
        <v>1</v>
      </c>
      <c r="F22" s="64">
        <v>2023</v>
      </c>
      <c r="G22" s="64">
        <v>2024</v>
      </c>
      <c r="H22" s="65">
        <v>2025</v>
      </c>
    </row>
    <row r="23" spans="1:28" ht="19.5" customHeight="1">
      <c r="A23" s="183"/>
      <c r="B23" s="184"/>
      <c r="C23" s="68" t="s">
        <v>13</v>
      </c>
      <c r="D23" s="69" t="s">
        <v>14</v>
      </c>
      <c r="E23" s="185">
        <v>35225</v>
      </c>
      <c r="F23" s="186"/>
      <c r="G23" s="186"/>
      <c r="H23" s="187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</row>
    <row r="24" spans="1:28" ht="19.5" customHeight="1">
      <c r="A24" s="189"/>
      <c r="B24" s="190"/>
      <c r="C24" s="74" t="s">
        <v>44</v>
      </c>
      <c r="D24" s="75" t="s">
        <v>16</v>
      </c>
      <c r="E24" s="191">
        <f t="shared" ref="E24:H24" si="4">E23/E20</f>
        <v>5870.833333333333</v>
      </c>
      <c r="F24" s="192" t="e">
        <f t="shared" si="4"/>
        <v>#DIV/0!</v>
      </c>
      <c r="G24" s="192" t="e">
        <f t="shared" si="4"/>
        <v>#DIV/0!</v>
      </c>
      <c r="H24" s="193" t="e">
        <f t="shared" si="4"/>
        <v>#DIV/0!</v>
      </c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</row>
    <row r="25" spans="1:28" ht="19.5" customHeight="1">
      <c r="A25" s="194"/>
      <c r="B25" s="195"/>
      <c r="C25" s="74" t="s">
        <v>45</v>
      </c>
      <c r="D25" s="75" t="s">
        <v>18</v>
      </c>
      <c r="E25" s="81">
        <f t="shared" ref="E25:H25" si="5">E24/E9</f>
        <v>2.0833333333333332E-2</v>
      </c>
      <c r="F25" s="82" t="e">
        <f t="shared" si="5"/>
        <v>#DIV/0!</v>
      </c>
      <c r="G25" s="82" t="e">
        <f t="shared" si="5"/>
        <v>#DIV/0!</v>
      </c>
      <c r="H25" s="83" t="e">
        <f t="shared" si="5"/>
        <v>#DIV/0!</v>
      </c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</row>
    <row r="26" spans="1:28" ht="19.5" customHeight="1">
      <c r="A26" s="196"/>
      <c r="B26" s="197"/>
      <c r="C26" s="86" t="s">
        <v>19</v>
      </c>
      <c r="D26" s="75" t="s">
        <v>20</v>
      </c>
      <c r="E26" s="198">
        <v>22000</v>
      </c>
      <c r="F26" s="199"/>
      <c r="G26" s="199"/>
      <c r="H26" s="200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</row>
    <row r="27" spans="1:28" ht="19.5" customHeight="1">
      <c r="A27" s="201"/>
      <c r="B27" s="202"/>
      <c r="C27" s="92" t="s">
        <v>46</v>
      </c>
      <c r="D27" s="93" t="s">
        <v>22</v>
      </c>
      <c r="E27" s="94">
        <f t="shared" ref="E27:H27" si="6">E26/E23</f>
        <v>0.62455642299503189</v>
      </c>
      <c r="F27" s="95" t="e">
        <f t="shared" si="6"/>
        <v>#DIV/0!</v>
      </c>
      <c r="G27" s="95" t="e">
        <f t="shared" si="6"/>
        <v>#DIV/0!</v>
      </c>
      <c r="H27" s="96" t="e">
        <f t="shared" si="6"/>
        <v>#DIV/0!</v>
      </c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</row>
    <row r="28" spans="1:28" ht="10.5" customHeight="1">
      <c r="A28" s="6"/>
      <c r="B28" s="7"/>
      <c r="C28" s="7"/>
      <c r="D28" s="7"/>
      <c r="E28" s="60"/>
      <c r="F28" s="37"/>
      <c r="G28" s="37"/>
      <c r="H28" s="37"/>
    </row>
    <row r="29" spans="1:28" ht="22.5" customHeight="1">
      <c r="A29" s="6" t="s">
        <v>31</v>
      </c>
      <c r="B29" s="203"/>
      <c r="C29" s="98" t="s">
        <v>47</v>
      </c>
      <c r="D29" s="204"/>
      <c r="E29" s="100" t="s">
        <v>1</v>
      </c>
      <c r="F29" s="100">
        <v>2023</v>
      </c>
      <c r="G29" s="100">
        <v>2024</v>
      </c>
      <c r="H29" s="101">
        <v>2025</v>
      </c>
    </row>
    <row r="30" spans="1:28" ht="19.5" customHeight="1">
      <c r="A30" s="183"/>
      <c r="B30" s="205"/>
      <c r="C30" s="68" t="s">
        <v>48</v>
      </c>
      <c r="D30" s="69" t="s">
        <v>25</v>
      </c>
      <c r="E30" s="103">
        <v>7</v>
      </c>
      <c r="F30" s="104"/>
      <c r="G30" s="104"/>
      <c r="H30" s="105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</row>
    <row r="31" spans="1:28" ht="19.5" customHeight="1">
      <c r="A31" s="183"/>
      <c r="B31" s="206"/>
      <c r="C31" s="107" t="s">
        <v>49</v>
      </c>
      <c r="D31" s="75" t="s">
        <v>27</v>
      </c>
      <c r="E31" s="108">
        <v>6</v>
      </c>
      <c r="F31" s="109"/>
      <c r="G31" s="109"/>
      <c r="H31" s="110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</row>
    <row r="32" spans="1:28" ht="19.5" customHeight="1">
      <c r="A32" s="207"/>
      <c r="B32" s="208"/>
      <c r="C32" s="113" t="s">
        <v>50</v>
      </c>
      <c r="D32" s="114" t="s">
        <v>29</v>
      </c>
      <c r="E32" s="115">
        <f t="shared" ref="E32:H32" si="7">E31/E30</f>
        <v>0.8571428571428571</v>
      </c>
      <c r="F32" s="116" t="e">
        <f t="shared" si="7"/>
        <v>#DIV/0!</v>
      </c>
      <c r="G32" s="116" t="e">
        <f t="shared" si="7"/>
        <v>#DIV/0!</v>
      </c>
      <c r="H32" s="117" t="e">
        <f t="shared" si="7"/>
        <v>#DIV/0!</v>
      </c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</row>
    <row r="33" spans="1:8" ht="19.5" customHeight="1">
      <c r="A33" s="6"/>
      <c r="B33" s="6"/>
      <c r="C33" s="7"/>
      <c r="D33" s="7"/>
      <c r="E33" s="118"/>
      <c r="F33" s="7"/>
      <c r="G33" s="7"/>
      <c r="H33" s="7"/>
    </row>
    <row r="34" spans="1:8" ht="15" customHeight="1">
      <c r="A34" s="6"/>
      <c r="B34" s="6"/>
      <c r="C34" s="6"/>
      <c r="D34" s="6"/>
      <c r="E34" s="6"/>
      <c r="F34" s="6"/>
      <c r="G34" s="6"/>
      <c r="H34" s="6"/>
    </row>
    <row r="35" spans="1:8" ht="15" customHeight="1">
      <c r="A35" s="119"/>
      <c r="B35" s="119"/>
      <c r="C35" s="119"/>
      <c r="D35" s="120"/>
      <c r="E35" s="121"/>
      <c r="F35" s="121"/>
      <c r="G35" s="121"/>
      <c r="H35" s="121"/>
    </row>
    <row r="36" spans="1:8" ht="15" customHeight="1">
      <c r="A36" s="6"/>
      <c r="B36" s="6"/>
      <c r="C36" s="6"/>
      <c r="D36" s="6"/>
      <c r="E36" s="6"/>
      <c r="F36" s="6"/>
      <c r="G36" s="6"/>
      <c r="H36" s="6"/>
    </row>
    <row r="37" spans="1:8" ht="15" customHeight="1">
      <c r="A37" s="6"/>
      <c r="B37" s="6"/>
      <c r="C37" s="6"/>
      <c r="D37" s="6"/>
      <c r="E37" s="6"/>
      <c r="F37" s="6"/>
      <c r="G37" s="6"/>
      <c r="H37" s="6"/>
    </row>
    <row r="38" spans="1:8" ht="15" customHeight="1">
      <c r="A38" s="6"/>
      <c r="B38" s="6"/>
      <c r="C38" s="6"/>
      <c r="D38" s="6"/>
      <c r="E38" s="6"/>
      <c r="F38" s="6"/>
      <c r="G38" s="6"/>
      <c r="H38" s="6"/>
    </row>
    <row r="39" spans="1:8" ht="15" customHeight="1">
      <c r="A39" s="6"/>
      <c r="B39" s="6"/>
      <c r="C39" s="6"/>
      <c r="D39" s="6"/>
      <c r="E39" s="6"/>
      <c r="F39" s="6"/>
      <c r="G39" s="6"/>
      <c r="H39" s="6"/>
    </row>
    <row r="40" spans="1:8" ht="15" customHeight="1">
      <c r="A40" s="6"/>
      <c r="B40" s="6"/>
      <c r="C40" s="6"/>
      <c r="D40" s="6"/>
      <c r="E40" s="6"/>
      <c r="F40" s="6"/>
      <c r="G40" s="6"/>
      <c r="H40" s="6"/>
    </row>
    <row r="41" spans="1:8" ht="15" customHeight="1">
      <c r="A41" s="6"/>
      <c r="B41" s="6"/>
      <c r="C41" s="6"/>
      <c r="D41" s="6"/>
      <c r="E41" s="6"/>
      <c r="F41" s="6"/>
      <c r="G41" s="6"/>
      <c r="H41" s="6"/>
    </row>
    <row r="42" spans="1:8" ht="15" customHeight="1">
      <c r="A42" s="6"/>
      <c r="B42" s="6"/>
      <c r="C42" s="6"/>
      <c r="D42" s="6"/>
      <c r="E42" s="6"/>
      <c r="F42" s="6"/>
      <c r="G42" s="6"/>
      <c r="H42" s="6"/>
    </row>
    <row r="43" spans="1:8" ht="15" customHeight="1">
      <c r="A43" s="6"/>
      <c r="B43" s="6"/>
      <c r="C43" s="6"/>
      <c r="D43" s="6"/>
      <c r="E43" s="6"/>
      <c r="F43" s="6"/>
      <c r="G43" s="6"/>
      <c r="H43" s="6"/>
    </row>
    <row r="44" spans="1:8" ht="15" customHeight="1">
      <c r="A44" s="6"/>
      <c r="B44" s="6"/>
      <c r="C44" s="6"/>
      <c r="D44" s="6"/>
      <c r="E44" s="6"/>
      <c r="F44" s="6"/>
      <c r="G44" s="6"/>
      <c r="H44" s="6"/>
    </row>
    <row r="45" spans="1:8" ht="15" customHeight="1">
      <c r="A45" s="119"/>
      <c r="B45" s="119"/>
      <c r="C45" s="119"/>
      <c r="D45" s="120"/>
      <c r="E45" s="121"/>
      <c r="F45" s="121"/>
      <c r="G45" s="121"/>
      <c r="H45" s="121"/>
    </row>
    <row r="46" spans="1:8" ht="15" customHeight="1">
      <c r="A46" s="6"/>
      <c r="B46" s="6"/>
      <c r="C46" s="6"/>
      <c r="D46" s="6"/>
      <c r="E46" s="6"/>
      <c r="F46" s="6"/>
      <c r="G46" s="6"/>
      <c r="H46" s="6"/>
    </row>
    <row r="47" spans="1:8" ht="15" customHeight="1">
      <c r="A47" s="6"/>
      <c r="B47" s="6"/>
      <c r="C47" s="6"/>
      <c r="D47" s="6"/>
      <c r="E47" s="6"/>
      <c r="F47" s="6"/>
      <c r="G47" s="6"/>
      <c r="H47" s="6"/>
    </row>
    <row r="48" spans="1:8" ht="19.5" customHeight="1">
      <c r="A48" s="6"/>
      <c r="B48" s="6"/>
      <c r="C48" s="6"/>
      <c r="D48" s="6"/>
      <c r="E48" s="6"/>
      <c r="F48" s="6"/>
      <c r="G48" s="6"/>
      <c r="H48" s="6"/>
    </row>
    <row r="49" spans="1:8" ht="15" customHeight="1">
      <c r="A49" s="6"/>
      <c r="B49" s="6"/>
      <c r="C49" s="6"/>
      <c r="D49" s="6"/>
      <c r="E49" s="6"/>
      <c r="F49" s="6"/>
      <c r="G49" s="6"/>
      <c r="H49" s="6"/>
    </row>
    <row r="50" spans="1:8" ht="15" customHeight="1">
      <c r="A50" s="6"/>
      <c r="B50" s="6"/>
      <c r="C50" s="6"/>
      <c r="D50" s="6"/>
      <c r="E50" s="6"/>
      <c r="F50" s="6"/>
      <c r="G50" s="6"/>
      <c r="H50" s="6"/>
    </row>
    <row r="51" spans="1:8" ht="15" customHeight="1">
      <c r="A51" s="6"/>
      <c r="B51" s="6"/>
      <c r="C51" s="6"/>
      <c r="D51" s="6"/>
      <c r="E51" s="6"/>
      <c r="F51" s="6"/>
      <c r="G51" s="6"/>
      <c r="H51" s="6"/>
    </row>
    <row r="52" spans="1:8" ht="15" customHeight="1">
      <c r="A52" s="6"/>
      <c r="B52" s="6"/>
      <c r="C52" s="6"/>
      <c r="D52" s="6"/>
      <c r="E52" s="6"/>
      <c r="F52" s="6"/>
      <c r="G52" s="6"/>
      <c r="H52" s="6"/>
    </row>
    <row r="53" spans="1:8" ht="15" customHeight="1">
      <c r="A53" s="6"/>
      <c r="B53" s="6"/>
      <c r="C53" s="6"/>
      <c r="D53" s="6"/>
      <c r="E53" s="6"/>
      <c r="F53" s="6"/>
      <c r="G53" s="6"/>
      <c r="H53" s="6"/>
    </row>
    <row r="54" spans="1:8" ht="15" customHeight="1">
      <c r="A54" s="6"/>
      <c r="B54" s="6"/>
      <c r="C54" s="6"/>
      <c r="D54" s="6"/>
      <c r="E54" s="6"/>
      <c r="F54" s="6"/>
      <c r="G54" s="6"/>
      <c r="H54" s="6"/>
    </row>
    <row r="55" spans="1:8" ht="15" customHeight="1">
      <c r="A55" s="119"/>
      <c r="B55" s="119"/>
      <c r="C55" s="119"/>
      <c r="D55" s="120"/>
      <c r="E55" s="121"/>
      <c r="F55" s="121"/>
      <c r="G55" s="121"/>
      <c r="H55" s="121"/>
    </row>
    <row r="56" spans="1:8" ht="15" customHeight="1">
      <c r="A56" s="6"/>
      <c r="B56" s="6"/>
      <c r="C56" s="6"/>
      <c r="D56" s="6"/>
      <c r="E56" s="6"/>
      <c r="F56" s="6"/>
      <c r="G56" s="6"/>
      <c r="H56" s="6"/>
    </row>
    <row r="57" spans="1:8" ht="15" customHeight="1">
      <c r="A57" s="6"/>
      <c r="B57" s="6"/>
      <c r="C57" s="6"/>
      <c r="D57" s="6"/>
      <c r="E57" s="6"/>
      <c r="F57" s="6"/>
      <c r="G57" s="6"/>
      <c r="H57" s="6"/>
    </row>
    <row r="58" spans="1:8" ht="15" customHeight="1">
      <c r="A58" s="6"/>
      <c r="B58" s="6"/>
      <c r="C58" s="6"/>
      <c r="D58" s="6"/>
      <c r="E58" s="6"/>
      <c r="F58" s="6"/>
      <c r="G58" s="6"/>
      <c r="H58" s="6"/>
    </row>
    <row r="59" spans="1:8" ht="15" customHeight="1">
      <c r="A59" s="6"/>
      <c r="B59" s="6"/>
      <c r="C59" s="6"/>
      <c r="D59" s="6"/>
      <c r="E59" s="6"/>
      <c r="F59" s="6"/>
      <c r="G59" s="6"/>
      <c r="H59" s="6"/>
    </row>
    <row r="60" spans="1:8" ht="15" customHeight="1">
      <c r="A60" s="6"/>
      <c r="B60" s="6"/>
      <c r="C60" s="6"/>
      <c r="D60" s="6"/>
      <c r="E60" s="6"/>
      <c r="F60" s="6"/>
      <c r="G60" s="6"/>
      <c r="H60" s="6"/>
    </row>
    <row r="61" spans="1:8" ht="19.5" customHeight="1">
      <c r="A61" s="6"/>
      <c r="B61" s="6"/>
      <c r="C61" s="6"/>
      <c r="D61" s="6"/>
      <c r="E61" s="6"/>
      <c r="F61" s="6"/>
      <c r="G61" s="6"/>
      <c r="H61" s="6"/>
    </row>
    <row r="62" spans="1:8" ht="15" customHeight="1">
      <c r="A62" s="6"/>
      <c r="B62" s="6"/>
      <c r="C62" s="6"/>
      <c r="D62" s="6"/>
      <c r="E62" s="6"/>
      <c r="F62" s="6"/>
      <c r="G62" s="6"/>
      <c r="H62" s="6"/>
    </row>
    <row r="63" spans="1:8" ht="15" customHeight="1">
      <c r="A63" s="6"/>
      <c r="B63" s="6"/>
      <c r="C63" s="6"/>
      <c r="D63" s="6"/>
      <c r="E63" s="6"/>
      <c r="F63" s="6"/>
      <c r="G63" s="6"/>
      <c r="H63" s="6"/>
    </row>
    <row r="64" spans="1:8" ht="15" customHeight="1">
      <c r="A64" s="6"/>
      <c r="B64" s="6"/>
      <c r="C64" s="6"/>
      <c r="D64" s="6"/>
      <c r="E64" s="6"/>
      <c r="F64" s="6"/>
      <c r="G64" s="6"/>
      <c r="H64" s="6"/>
    </row>
    <row r="65" spans="1:8" ht="15" customHeight="1">
      <c r="A65" s="6"/>
      <c r="B65" s="6"/>
      <c r="C65" s="6"/>
      <c r="D65" s="6"/>
      <c r="E65" s="6"/>
      <c r="F65" s="6"/>
      <c r="G65" s="6"/>
      <c r="H65" s="6"/>
    </row>
    <row r="66" spans="1:8" ht="15" customHeight="1">
      <c r="A66" s="6"/>
      <c r="B66" s="6"/>
      <c r="C66" s="6"/>
      <c r="D66" s="6"/>
      <c r="E66" s="6"/>
      <c r="F66" s="6"/>
      <c r="G66" s="6"/>
      <c r="H66" s="6"/>
    </row>
    <row r="67" spans="1:8" ht="15" customHeight="1">
      <c r="A67" s="6"/>
      <c r="B67" s="6"/>
      <c r="C67" s="6"/>
      <c r="D67" s="6"/>
      <c r="E67" s="6"/>
      <c r="F67" s="6"/>
      <c r="G67" s="6"/>
      <c r="H67" s="6"/>
    </row>
    <row r="68" spans="1:8" ht="15" customHeight="1">
      <c r="A68" s="6"/>
      <c r="B68" s="6"/>
      <c r="C68" s="6"/>
      <c r="D68" s="6"/>
      <c r="E68" s="6"/>
      <c r="F68" s="6"/>
      <c r="G68" s="6"/>
      <c r="H68" s="6"/>
    </row>
    <row r="69" spans="1:8" ht="15" customHeight="1">
      <c r="A69" s="119"/>
      <c r="B69" s="119"/>
      <c r="C69" s="119"/>
      <c r="D69" s="120"/>
      <c r="E69" s="121"/>
      <c r="F69" s="121"/>
      <c r="G69" s="121"/>
      <c r="H69" s="121"/>
    </row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H2"/>
    <mergeCell ref="B3:H3"/>
    <mergeCell ref="B4:H4"/>
  </mergeCells>
  <pageMargins left="0.39" right="0.39" top="0" bottom="0" header="0" footer="0"/>
  <pageSetup orientation="landscape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BILAN modèle français</vt:lpstr>
      <vt:lpstr>BILAN modèle nord-américain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Joffrey Mick</dc:creator>
  <cp:lastModifiedBy>Joffrey Mick</cp:lastModifiedBy>
  <dcterms:created xsi:type="dcterms:W3CDTF">2023-12-26T08:24:45Z</dcterms:created>
  <dcterms:modified xsi:type="dcterms:W3CDTF">2026-01-09T14:33:14Z</dcterms:modified>
</cp:coreProperties>
</file>